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1600" windowHeight="9735"/>
  </bookViews>
  <sheets>
    <sheet name="1" sheetId="8" r:id="rId1"/>
  </sheets>
  <definedNames>
    <definedName name="_xlnm.Print_Area" localSheetId="0">'1'!$B$1:$AA$230</definedName>
  </definedNames>
  <calcPr calcId="191029"/>
</workbook>
</file>

<file path=xl/calcChain.xml><?xml version="1.0" encoding="utf-8"?>
<calcChain xmlns="http://schemas.openxmlformats.org/spreadsheetml/2006/main">
  <c r="H6" i="8" l="1"/>
  <c r="H7" i="8"/>
  <c r="H8" i="8"/>
  <c r="H9" i="8"/>
  <c r="H10" i="8"/>
  <c r="H11" i="8"/>
  <c r="H12" i="8"/>
  <c r="H13" i="8"/>
  <c r="H14" i="8"/>
  <c r="H162" i="8" s="1"/>
  <c r="H15" i="8"/>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H51" i="8"/>
  <c r="H52" i="8"/>
  <c r="H53" i="8"/>
  <c r="H54" i="8"/>
  <c r="H55" i="8"/>
  <c r="H56" i="8"/>
  <c r="H57" i="8"/>
  <c r="H58" i="8"/>
  <c r="H59" i="8"/>
  <c r="H60" i="8"/>
  <c r="H61" i="8"/>
  <c r="H62" i="8"/>
  <c r="H63" i="8"/>
  <c r="H64" i="8"/>
  <c r="H65" i="8"/>
  <c r="H66" i="8"/>
  <c r="H67" i="8"/>
  <c r="H68" i="8"/>
  <c r="H69" i="8"/>
  <c r="H70" i="8"/>
  <c r="H71" i="8"/>
  <c r="H72" i="8"/>
  <c r="H73" i="8"/>
  <c r="H74" i="8"/>
  <c r="H75" i="8"/>
  <c r="H76" i="8"/>
  <c r="H77" i="8"/>
  <c r="H78" i="8"/>
  <c r="H79" i="8"/>
  <c r="H80" i="8"/>
  <c r="H81" i="8"/>
  <c r="H82" i="8"/>
  <c r="H83" i="8"/>
  <c r="H84" i="8"/>
  <c r="H85" i="8"/>
  <c r="H86" i="8"/>
  <c r="H87" i="8"/>
  <c r="H88" i="8"/>
  <c r="H89" i="8"/>
  <c r="H90" i="8"/>
  <c r="H91" i="8"/>
  <c r="H92" i="8"/>
  <c r="H93" i="8"/>
  <c r="H94" i="8"/>
  <c r="H95" i="8"/>
  <c r="H96" i="8"/>
  <c r="H97" i="8"/>
  <c r="H98" i="8"/>
  <c r="H99" i="8"/>
  <c r="H100" i="8"/>
  <c r="H101" i="8"/>
  <c r="H102" i="8"/>
  <c r="H103" i="8"/>
  <c r="H104" i="8"/>
  <c r="H105" i="8"/>
  <c r="H106" i="8"/>
  <c r="H107" i="8"/>
  <c r="H108" i="8"/>
  <c r="H109" i="8"/>
  <c r="H110" i="8"/>
  <c r="H111" i="8"/>
  <c r="H112" i="8"/>
  <c r="H113" i="8"/>
  <c r="H114" i="8"/>
  <c r="H115" i="8"/>
  <c r="H116" i="8"/>
  <c r="H117" i="8"/>
  <c r="H118" i="8"/>
  <c r="H119" i="8"/>
  <c r="H120" i="8"/>
  <c r="H121" i="8"/>
  <c r="H122" i="8"/>
  <c r="H123" i="8"/>
  <c r="H124" i="8"/>
  <c r="H125" i="8"/>
  <c r="H126" i="8"/>
  <c r="H127" i="8"/>
  <c r="H128" i="8"/>
  <c r="H129" i="8"/>
  <c r="H130" i="8"/>
  <c r="H131" i="8"/>
  <c r="H132" i="8"/>
  <c r="H133" i="8"/>
  <c r="H134" i="8"/>
  <c r="H135" i="8"/>
  <c r="H136" i="8"/>
  <c r="H137" i="8"/>
  <c r="H138" i="8"/>
  <c r="H139" i="8"/>
  <c r="H140" i="8"/>
  <c r="H141" i="8"/>
  <c r="H142" i="8"/>
  <c r="H143" i="8"/>
  <c r="H144" i="8"/>
  <c r="H145" i="8"/>
  <c r="H146" i="8"/>
  <c r="H147" i="8"/>
  <c r="H148" i="8"/>
  <c r="H149" i="8"/>
  <c r="H150" i="8"/>
  <c r="H151" i="8"/>
  <c r="H152" i="8"/>
  <c r="H153" i="8"/>
  <c r="H154" i="8"/>
  <c r="H155" i="8"/>
  <c r="H156" i="8"/>
  <c r="H157" i="8"/>
  <c r="H158" i="8"/>
  <c r="H159" i="8"/>
  <c r="H160" i="8"/>
  <c r="H161" i="8"/>
  <c r="H5" i="8"/>
</calcChain>
</file>

<file path=xl/sharedStrings.xml><?xml version="1.0" encoding="utf-8"?>
<sst xmlns="http://schemas.openxmlformats.org/spreadsheetml/2006/main" count="627" uniqueCount="326">
  <si>
    <t>Переходник балка/балка, для балок/опор 8мм</t>
  </si>
  <si>
    <t>Переходник стержень/балка, для стержней 4-5 мм, и балок/опор 8 мм.</t>
  </si>
  <si>
    <t xml:space="preserve">Замок с 5ю отверстиями,  для стержней диаметром 4-5 мм. </t>
  </si>
  <si>
    <t>Балка карбоновая диаметром 8 мм, длиной 200 мм</t>
  </si>
  <si>
    <t>Балка карбоновая диаметром 8 мм, длиной 250 мм</t>
  </si>
  <si>
    <t>Балка карбоновая диаметром 8 мм, длиной 300 мм</t>
  </si>
  <si>
    <t>Балка карбоновая диаметром 8 мм, длиной 350 мм</t>
  </si>
  <si>
    <t>Балка карбоновая диаметром 8 мм, длиной 400 мм</t>
  </si>
  <si>
    <t>Опора прямая диаметром 8 мм</t>
  </si>
  <si>
    <t>Опора изогнутая 30°, диаметром 8 мм.</t>
  </si>
  <si>
    <t>Стержень самосверлящий (Шанца) 4х120 мм</t>
  </si>
  <si>
    <t>Стержень самосверлящий (Шанца) 4х150 мм</t>
  </si>
  <si>
    <t>Стержень самосверлящий (Шанца) 5х120 мм</t>
  </si>
  <si>
    <t>Стержень самосверлящий (Шанца) 5х150 мм</t>
  </si>
  <si>
    <t>Стержень самосверлящий (Шанца) 5х180 мм</t>
  </si>
  <si>
    <t>Стержень самосверлящий (Шанца) 5х200 мм</t>
  </si>
  <si>
    <t>Стержень самосверлящий (Шанца) 5х250 мм</t>
  </si>
  <si>
    <t>Стабилизационный/репозиционный ключ</t>
  </si>
  <si>
    <t>Направитель Шанца для стержней 4; 5  мм</t>
  </si>
  <si>
    <t>Пластина J-образная реконструктивная правая, левая -3,5мм 10отв.12отв.14отв.16отв</t>
  </si>
  <si>
    <t>Пластина реконструктивная R100-3,5мм 4отв.6отв.8отв.10отв.12отв.14отв.16отв.18отв</t>
  </si>
  <si>
    <t>Пластина реконструктивная прямая-3,5мм 5отв.6отв.7отв.8отв.9отв.10отв.12отв.14отв.16отв.18отв.20отв.22отв.</t>
  </si>
  <si>
    <t>Винт спонгиозный канюлированный самонарезающий 3,5х13х40, 3,5х16х50,  3,5х20х60, 3,5х22х65, 3,5х24х70, 3,5х26х75,  3,5х28х80, 3,5х30х85, 3,5х32х90</t>
  </si>
  <si>
    <t>Винт спонгиозный канюлированный самонарезающий 4.5x12/45мм, 4.5x16/50мм, 4.5x16/55мм, 4.5x16/60мм, 4.5x16/65мм</t>
  </si>
  <si>
    <t>Винт спонгиозный самонарезающий 6.5x45мм, 50мм, 55мм, 60ммм, 65мм, 70мм, 75мм, 80мм, 90мм, 100мм, 105мм</t>
  </si>
  <si>
    <t>Винт спонгиозный канюлированный самонарезающий 7.0x16/40мм, 45мм, 50мм, 55мм, 60мм, 65мм, 70мм, 75мм, 80мм, 85мм, 90мм, 95мм, 100мм, 105мм, 110мм, 115мм, 120мм, 125мм, 130мм</t>
  </si>
  <si>
    <t>Винт спонгиозный канюлированный самонарезающий 7.0x32/50, 55, 60, 65, 70, 75, 80, 85, 90, 95, 100, 105, 110, 115, 120, 125, 130</t>
  </si>
  <si>
    <t>Шайба 7.0x20</t>
  </si>
  <si>
    <t>Стержень для плечевой кости с компрессией диаметр 8 и 9 мм длина 180мм, 200мм, 220мм, 240мм, 260мм, 280мм, 300мм</t>
  </si>
  <si>
    <t>Стержень сплошной для плечевой кости с компрессией 6, 7x220мм, 240мм</t>
  </si>
  <si>
    <t>Стержень реконструктивный для плечевой кости 7, 8 и 9 x150, 180, 200, 220, 240, 260, 280</t>
  </si>
  <si>
    <t>Винт дистальный 4.5 L-20мм, 25мм, 30мм, 35 мм, 40 мм, 45 мм, 50 мм, 55 мм, 60 мм, 65 мм, 70 мм, 75 мм, 80 мм, 85мм, 90мм, 95мм, 100мм</t>
  </si>
  <si>
    <t>Винт дистальный 3.5 L-25мм, 30мм, 35мм, 40мм, 45мм, 50мм, 55мм, 60мм, 70мм</t>
  </si>
  <si>
    <t>Стержень реконструктивный для большеберцовой кости 8, 9, 10, 11, 12x270, 285мм, 300мм, 315мм, 330мм, 345мм, 360мм, 375мм, 390мм</t>
  </si>
  <si>
    <t>Стержень для бедренной кости, правая, левая, R, L 8, 9, 10, 11, 12x260, 280мм, 300мм, 320мм, 340мм, 360мм, 380мм, 400мм, 420мм, 440мм</t>
  </si>
  <si>
    <t>Блокирующий набор /70-85/; /80-95/; /90-105/</t>
  </si>
  <si>
    <t>Винт дистальный 6.5 L-50мм, 55мм, 60мм, 65мм, 70мм, 75мм, 80мм, 85мм, 90мм, 95мм, 100мм, 105мм, 110мм</t>
  </si>
  <si>
    <t>Винт реконструктивный канюлированный 6.5 L-70, 75, 80, 85, 90, 95, 100, 105, 110, 115, 120</t>
  </si>
  <si>
    <t>Винт дистальный 5.0 L-20, 22, 24, 26, 28, 30, 35, 40, 45, 50, 55, 60, 65, 70, 75, 80, 85, 90, 95, 100</t>
  </si>
  <si>
    <t>Стержень для предплечья и малоберцовой кости компрессионный 4 и 5x180мм, 200мм, 220мм, 240мм, 260мм</t>
  </si>
  <si>
    <t>Фиксационный канюлированный вертельный винт 6.5/2.7/80, 85, 90, 95, 100, 105, 110</t>
  </si>
  <si>
    <t>Фиксационный канюлированный вертельный винт 11/2.7/85, 90, 95, 100, 105, 110, 115</t>
  </si>
  <si>
    <t>Винт компрессионный канюлированный (Херберта) 3.0/3.9 L-12, 14, 16, 18, 20, 22, 24, 26, 28, 30мм</t>
  </si>
  <si>
    <t>Проволока серкляжная, сталь 0,2мм, 0,3мм, 0,4мм, 0,5мм, 0,6мм, 0,7мм, 0,8мм, 0,9мм, 1,0мм, 1,2мм/10м</t>
  </si>
  <si>
    <t>Спица Киршнера 1.0/220</t>
  </si>
  <si>
    <t>Спица Киршнера 2.0/230</t>
  </si>
  <si>
    <t>Спица Киршнера 2.0/380</t>
  </si>
  <si>
    <t>Сверло с измерительной шкалой 4.5/220</t>
  </si>
  <si>
    <t>Сверло с измерительной шкалой 3.2/220</t>
  </si>
  <si>
    <t>Сверло с измерительной шкалой 2.8/220</t>
  </si>
  <si>
    <t>Сверло канюлированное 3,2х1,2х200</t>
  </si>
  <si>
    <t>Сверло канюлированное 4.5/1.2/150</t>
  </si>
  <si>
    <t>Сверло канюлированное 5/2.2/180</t>
  </si>
  <si>
    <t>Спица Киршнера с перьевой, с трехгранной заточкой 1.8x210мм, 2.0x210мм, 2.2x210мм, 1.8x310мм, 2.0x310мм, 1.8x380мм, 2.0x380мм</t>
  </si>
  <si>
    <t>Кусачки для спиц</t>
  </si>
  <si>
    <t>Винт кортикальный самонарезающий 3.5x14мм, 16мм, 18мм, 20мм, 22мм, 24мм, 26мм, 28мм, 30мм, 32мм, 34мм, 36мм, 38мм, 40мм, 45мм, 50мм, 55мм, 60мм, 65мм, 70мм, 75мм, 80мм, 85мм, 90мм, 95мм, 100мм, 105мм</t>
  </si>
  <si>
    <t>Винт дистальный 4.5 L-30, 35, 40, 45, 50, 55, 60, 65, 70, 75, 80, 85, 90, 95</t>
  </si>
  <si>
    <t>шт.</t>
  </si>
  <si>
    <t>Пластина для пятки - используется при суставных, внесуставных и осколчатых переломах пятки. Пластина плоская, существует возможность формировать пластину в соответствии анатомическому дизайну кости. Пластина левая/правая. Пластина состоит из 14 перстней диаметром 8,4мм соединённых между собой. В каждом перстне расположено 1 отверстие с двухзаходной резьбой 4,5мм ( что дает 14 блокируемых отверстии для блокирующих винтов 3,5 мм). Толщина пластины 2мм, толщина соединений перстней 1,3мм. Длина пластины L-60мм, ширина пластины 44мм. На соединениях перстней с отверстиями расположены 6 отверстий диаметром 2,1мм под спицы Киршнера для временной стабилизации и подшивания мягких тканей. Блокируемые отверстия не должны быть совмещены с овальными компрессионными отверстиями. Конструкция пластин должна позволять их интраоперационный изгиб.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Пластина коричневого цвета.</t>
  </si>
  <si>
    <t>Пластина для лучевой кости дистальная - используется при переломах в дистальном отделе лучевой кости. Пластина фигурная – 3D. В эпифизарной части пластины находится вырезка в форме треугольника. Вырезка ограничивает контакт пластины с костью, облегчает видимость и репозицию отломков. Резьбовые двухзаходные отверстия диаметром 3,5мм имеют выпуклость в нижней части отверстия, что позволяет спратать глубже головку винта и ограничить контакт резьбы винта с нижней стороны пластины с мягкими тканями. Нижние подрезы в диафизарной части пластины ограничивают контакт пластины с костью, улучшает кровоснабжение тканей вблизи имплантата. Пластина левая/правая. Толщина пластины 2мм. Длина пластины L-59мм, 67мм, 75мм ширина пластины в диафизарной части 10мм, ширина пластины в эпифизарной части 27мм. В эпифизарной части пластины расположены под разными улами в 3-х плоскостях в 2-х рядах 8 отверстий с двухзаходной резьбой диаметром 3,5мм и 4 отверстия диаметром 1,5мм под спицы Киршнера. В диафизарной части пластины находится 1 отверстие диаметром 1,5мм под спицы Киршнера на расстоянии 2,5мм от края диафизарной части пластины, 3, 4 и 5 отверстия с двухзаходной резьбой диаметром 3,5мм на расстоянии 26,6мм, 31,6мм и 52,6мм от края эпифизарной части пластины и 1 компрессионное отверстие диаметром 3,5мм на расстоянии 41,6мм, позволяющее провести компрессию на промежутке 6мм. Блокируемые отверстия не должны быть совмещены с овальными компрессионными отверстиями. Конструкция пластин должна позволят их интраоперационный изгиб.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цвет пластины зелёный.</t>
  </si>
  <si>
    <t>Стержень ретроградный для большеберцовой кости 8, 9, 10, 11 и 12x180, 200, 220, 240, 260, 280, 300, 320, 340, 360</t>
  </si>
  <si>
    <t xml:space="preserve">Интрамедуллярный канюлированный стержень для ретроградного блокирующего остеосинтеза большеберцовой кости
Большеберцовый ретроградный канюлированный стержень предназначен для стабильного остеосинтеза кости предплюсны и дистального отдела большеберцовой кости, а так же для лечения дегенеративных и деформирующих изменений плюсневых суставов. Длина стержня L=180мм, 200мм, 220мм, 240мм, 260мм, 280мм, 300мм, 320мм, 340мм, 360мм. диаметр дистальной части стержня d=8мм, 9мм, 10мм, 11мм и 12мм диаметр проксимальной части стержня 11мм. Стержень канюлированный. Диаметр канюлированного канала в дистальной части 5 мм. В проксимальной части имеется 4 нерезьбовых отверстия диаметром 4,5мм расположеных от верхушки стержня на расстоянии 15мм, 31мм, 47мм и 72мм соответственно, отверстие расположенное на расстоянии 15мм, перпендикулярно трём следующим отверстиям. В дистальной части стержня расположены перпендикулярно 2 нерезьбовые отверстия диаметром 4,5мм. Отверстия находятся на расстоянии 12мм и 22мм от конца стержня и одно динамическое отверстие расположено от конца стержня на расстоянии 32мм и позволяет провести компрессию на промежутке 6мм. На поверхности дистального отдела имеются 3 продольные каналы расположеные на длинне всей дистальной части стержня на глубине 0,8мм по окружности каждые 120°.  Каналы начинаются на расстоянии 82мм от верхушки стержня. В проксимальной части стержня находится резьбовое отверсие М8 под слепой винт длиной 14мм.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
</t>
  </si>
  <si>
    <t>Винт компрессионный канюлированный: предназначены для лечения вальгусной деформации первого пальца стопы. Должен иметь два диаметра резьбы по краям винта 3,9 мм и 3,0 мм, канюлированный, диаметр канюлированного отверстия 1,15 мм, имеет шестигранное углубление под отвертку S2,0. Длина винтов 12 мм, 14мм, 16мм, 18мм, 20мм, 22мм, 24мм, 26мм, 28мм, 30мм с шагом 2 мм. Маркировка винтов желтым цветом. Имплантаты должны быть оценены по критериям безопасности и совместимости с процедурами магнитно-резонансной томографии. Материал изготовления- титан, технические нормы: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t>
  </si>
  <si>
    <t>Винт компрессионный канюлированный (Херберта) 2,5/3,2 L-10мм, 12мм, 14мм, 16мм, 18мм, 20мм, 22мм, 24мм, 26мм, 28мм, 30мм.</t>
  </si>
  <si>
    <t>Винт канюлированный компрессионный 2,5/3,2 L- 10мм, 12мм, 14мм, 16мм, 18мм, 20мм, 22мм, 24мм, 26мм, 28мм, 30мм.  применяется при переломах мелких костей ладони и запястья: ладьевидной кости стопы и других костей запястья, основ пястной кости, концевых фаланг. Винт длиной 10мм. Резьба в дистальной и проксимальной части винта. Винт канюлированный. Диаметр канюлированного отверстия 0,9мм. В дистальной части винта резьба диаметром 2,5мм, с шагом 1мм, длиной 7мм, в проксимальной части диаметром 3,2мм, с шагом 0,7мм, длиной 4мм. Диаметр части винта между двумя резьбами 1,7мм. Резьба в дистальной части винта имеет больше шаг, чем резьба в проксимальной части за счёт чего происходит компрессия отломков на промежутке винта без резьбы во время имплантации. В проксимальной части винта находится шлиц типа TORX Т7 глубина шлица 2мм. Проксимальная и дистальная резьба самонарезающе что позволяет фиксировать винт без использования метчика. Начало дистальной резьбы имеет 3 подточки под углом 35°.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5832/3 для изделий, имплантируемых в человеческий организм; состав материала: Al - 5,5 - 6,5%, Nb - 6,5 - 7,5%, Ta - 0,50% max., Fe - 0,25% max, O - 0,2% max., C - 0,08% max., N - 0,05% max., H - 0,009% max., Ti – остальное. Полирование изделия: вибрационная обработка. Винт золотого цвета.</t>
  </si>
  <si>
    <t>Винт компрессионный канюлированный (Херберта) 3,0/4,0 L-12мм, 14мм, 16мм, 18мм, 20мм, 22мм, 24мм, 26мм, 28мм, 30мм, 32мм, 34мм, 36мм, 38мм, 40мм.</t>
  </si>
  <si>
    <t>Винт канюлированный компрессионный 3,0/4,0 L-12мм, 14мм, 16мм, 18мм, 20мм, 22мм, 24мм, 26мм, 28мм, 30мм, 32мм, 34мм, 36мм, 38мм, 40мм.- применяется при переломах мелких костей ладони и запястья: ладьевидной кости стопы и других костей запястья, основ пястной кости, концевых фаланг. Винт длиной 12мм. Резьба в дистальной и проксимальной части винта. Винт канюлированный. Диаметр канюлированного отверстия 1,1мм. В дистальной части винта резьба диаметром 3,0мм, с шагом 1,6мм, длиной 7мм, в проксимальной части диаметром 4,0мм, с шагом 1мм, длиной 7мм. Диаметр части винта между двумя резьбами 2,4мм. Резьба в дистальной части винта имеет больше шаг, чем резьба в проксимальной части за счёт чего происходит компрессия отломков на промежутке винта без резьбы во время имплантации. В проксимальной части винта находится шлиц типа TORX Т10 глубина шлица 2мм. Проксимальная и дистальная резьба самонарезающая, что позволяет фиксировать винт без использования метчика. Начало дистальной резьбы имеет 3 подточки под углом 35°.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5832/3 для изделий, имплантируемых в человеческий организм; состав материала: Al - 5,5 - 6,5%, Nb - 6,5 - 7,5%, Ta - 0,50% max., Fe - 0,25% max, O - 0,2% max., C - 0,08% max., N - 0,05% max., H - 0,009% max., Ti – остальное. Полирование изделия: вибрационная обработка. Винт золотого цвета.</t>
  </si>
  <si>
    <t>Инструменты для компрессионных винтов</t>
  </si>
  <si>
    <t>Инструменты для компрессионных винтов: Рукоятка со сцеплением 1шт., Компрессионные клещи 1шт., Направитель проволоки 1шт., Сверло канюлированное 1,6x150 2шт., Сверло канюлированное 2,6x150 2шт., Измеритель глубины 1шт., Пинцет 1шт., Наконечник T10 1шт., Наконечник T7 1шт., Втулка 2шт., Спица-направитель 0,8/150 4шт., Спица-направитель 1,0/150 4шт., Поддон для инструментов и имлантатов 1шт., Контейнер со сплошным дном 1/2 306x272x85мм 1шт., Покрышка алюминиевая перфорированная 1/2 306x272x15мм Серая 1шт.</t>
  </si>
  <si>
    <t>Винт серкляжный - Винт предназначен для фиксации серкляжной проволки с пластиной. Высота винта 7,5мм. Резьба двухзаходная диаметром 6,2мм, длиной 3,3мм. Головка винта – три поперечные ушка, расположеные по окружности, каждые 120°, соединённые в оси винта, ширина одного ушка 1,4мм, высота 3мм, максимальный размера пустого пространства под ушком – 2мм. Рабочая часть винта имеет цилиндрическое начало высотой 0,8мм, диаметром 5,4мм.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изделия: вибрационная обработка. Винт синего цвета.</t>
  </si>
  <si>
    <t>40.5090.500 Инструменты для бедренных стержней</t>
  </si>
  <si>
    <t>Сверло c измерительной шкалой 4,5/350 - Длина сверла 350мм, диаметр рабочей части сверла 4,5 мм длиной 45мм, вершинный угол 50°. Сверло имеет 2 острия, угол наклона спирали острия 25°. Сверло с нанесённой лазером измерительной шкалой на расстоянии 240мм , берущие своё начало с отметки 30мм с шагом 5 мм до отметки 120мм.  Хвостовик сверла цилиндрический. Материал изготовления: Медицинская антикаррозийная сталь,  соответствующая стандарту ISO 7153-1.</t>
  </si>
  <si>
    <t>Сверло c измерительной шкалой 3,5/250 - Длина сверла 250мм, диаметр рабочей части сверла 3,5 мм длиной 45мм, вершинный угол 50°. Сверло имеет 2 острия, угол наклона спирали острия 25°. Сверло с нанесённой лазером измерительной шкалой. 2 одинаковые шкалы на расстоянии 83мм и 166мм, берущие своё начало с отметки 20мм с шагом 5 мм до отметки 70мм.  Хвостовик сверла цилиндрический. Материал изготовления: Медицинская антикаррозийная сталь,  соответствующая стандарту ISO 7153-1.</t>
  </si>
  <si>
    <t>Сверло 6,5/350 - Длина сверла 350мм, диаметр рабочей части сверла 6,5 мм длиной 45мм, вершинный угол 50°. Сверло имеет 2 острия, угол наклона спирали острия 25°. Хвостовик сверла цилиндрический. Материал изготовления: Медицинская антикоррозийная сталь,  соответствующая стандарту ISO 7153-1.</t>
  </si>
  <si>
    <t xml:space="preserve">Сверло канюлированное 6.5/300 </t>
  </si>
  <si>
    <t>Сверло канюлированное 6,5/2/300 – Длина сверла 300мм.  Диаметр рабочей части сверла 6,5мм, длина 60мм, вершинный угол 45°. Сверло канюлированное, диаметр канюлированного отверстия 2,1мм. Сверло имеет 3 острия, угол наклона спирали острия 25°. Хвостовик сверла шестигранный диаметром 6/5,5 мм, длиной 30мм. Материал изготовления: Медицинская антикаррозийная сталь,  соответствующая стандарту ISO 7153-1.</t>
  </si>
  <si>
    <t>Сверло 4,5/250 - Длина сверла 250мм, диаметр рабочей части сверла 4,5мм длиной 45мм, вершинный угол 120°. Сверло имеет 2 острия, угол наклона спирали острия 20°. Хвостовик сверла цилиндрический. Материал изготовления: Медицинская антикаррозийная сталь,  соответствующая стандарту ISO 7153-1.</t>
  </si>
  <si>
    <t>Спица Киршнера 2,0/380мм – Спица диаметром 2мм и длиной 380мм с трёхгранной заточкой под углом 12°. От острия спици нарезана резьба М2 на расстоянии 10мм.   Материал изготовления: Медицинская антикаррозийная сталь,  соответствующая стандарту ISO 7153-1.</t>
  </si>
  <si>
    <t>40.5520.600 Инструменты для установки вертлужных стержней</t>
  </si>
  <si>
    <t>Сверло c измерительной шкалой 3,5/300 - Длина сверла 300мм, диаметр рабочей части сверла 3,5 мм длиной 45мм, вершинный угол 50°. Сверло имеет 2 острия, угол наклона спирали острия 25°. Сверло с нанесённой лазером измерительной шкалой. 2 одинаковые шкалы на расстоянии 83мм и 196мм, берущие своё начало с отметки 20мм с шагом 5 мм до отметки 80мм.  Хвостовик сверла цилиндрический. Материал изготовления: Медицинская антикаррозийная сталь,  соответствующая стандарту ISO 7153-1.</t>
  </si>
  <si>
    <t xml:space="preserve">Сверло 6.5 </t>
  </si>
  <si>
    <t>Сверло 6,5 – Сверло предназначено для сверления отверстий под фиксационные винты диаметром 6,5 мм для вертельных стержней. Длина сверла 350мм, диаметром в ведущей части 7мм. Диаметр рабочей части сверла 6,4мм длиной 120мм, режущая часть сверла 60мм, угол при вершине 60°. Сверло имеет 3 острия, угол наклона спирали острия 25°. Сверло канюлированное. Диаметр канюлированного отверстия 3 мм. Хвостовик сверла шестигранный диаметром 6/5,5 мм, длиной 30мм. Сверло с измерительной шкалой от 60 до 120 мм с шагом 5 мм на расстоянии 250мм от вершины сверла.  Материал изготовления: Медицинская антикаррозийная сталь,  соответствующая стандарту ISO 7153-1.</t>
  </si>
  <si>
    <t>Сверло 11/6.5</t>
  </si>
  <si>
    <t>Сверло фазное 11/6,5 – Сверло предназначено для сверления отверстий под фиксационные вертельные винты диаметром 11 мм для вертельных стержней. Длина сверла 420мм, диаметр в ведущей части 7мм. Диаметр рабочей части сверла 10,8мм длиной 145мм, режущая часть сверла фазная: первая часть у верхушки диаметром 6,4 мм, длиной 30мм, угол при вершине 60°, для сверления канала для резьбовой замонарезающей части фиксационного винта, 3 острия, угол наклона спирали острия 30°, вторая часть является продолжением первой с расширением в диаметр 10,8 мм на отрезке 30 мм от конца первой части сверла, длиной 30мм, 3 острия, угол наклона спирали острия 30°. Сверло канюлированное. Диаметр канюлированного отверстия 3 мм. Хвостовик сверла шестигранный диаметром 7/6,7 мм, длиной 30мм. Сверло с ограничивающей шайбой для фиксации необходимой глубины сверления. Шайба передвигается на поверхности диаметром 9мм, на промежутке 55мм, на расстоянии 289мм от верхушки сверла, с шагом блокирования 5 мм. Материал изготовления: Медицинская антикаррозийная сталь,  соответствующая стандарту ISO 7153-1.</t>
  </si>
  <si>
    <t>40.5000.600 Инструменты для установки большеберцовых стержней</t>
  </si>
  <si>
    <t>Сверло c измерительной шкалой 3.5/150</t>
  </si>
  <si>
    <t>Сверло c измерительной шкалой 3,5/150 - Длина сверла 150мм, диаметр рабочей части сверла 4,5 мм длиной 51мм, вершинный угол 50°. Сверло имеет 2 острия, угол наклона спирали острия 25°. Сверло с нанесённой лазером измерительной шкалой на расстоянии 83мм, берущие своё начало с отметки 20мм с шагом 5 мм до отметки 50мм.  Хвостовик сверла цилиндрический. Материал изготовления: Медицинская антикоррозийная сталь,  соответствующая стандарту ISO 7153-1.</t>
  </si>
  <si>
    <t>40.5020.500 Инструменты для установки стержней плечевой кости</t>
  </si>
  <si>
    <t>Сверло c измерительной шкалой 2,8/220 - Длина сверла 220мм, диаметр рабочей части сверла 2,8 мм длиной 45мм, вершинный угол 50°. Сверло имеет 2 острия, угол наклона спирали острия 25°. Сверло с нанесённой лазером измерительной шкалой. 2 одинаковые шкалы на расстоянии 83мм и 141мм, берущие своё начало с отметки 20мм с шагом 5 мм до отметки 70мм.  Хвостовик сверла цилиндрический. Материал изготовления: Медицинская антикаррозийная сталь,  соответствующая стандарту ISO 7153-1.</t>
  </si>
  <si>
    <t>Сверло c измерительной шкалой 3,5/220 - Длина сверла 220мм, диаметр рабочей части сверла 3,5 мм длиной 45мм, вершинный угол 50°. Сверло имеет 2 острия, угол наклона спирали острия 25°. Сверло с нанесённой лазером измерительной шкалой. 2 одинаковые шкалы на расстоянии 83мм и 141мм, берущие своё начало с отметки 20мм с шагом 5 мм до отметки 70мм.  Хвостовик сверла цилиндрический. Материал изготовления: Медицинская антикаррозийная сталь,  соответствующая стандарту ISO 7153-1.</t>
  </si>
  <si>
    <t>Сверло c измерительной шкалой 4,5/220 - Длина сверла 220мм, диаметр рабочей части сверла 4,5 мм длиной 45мм, вершинный угол 50°. Сверло имеет 2 острия, угол наклона спирали острия 25°. Сверло с нанесённой лазером измерительной шкалой. Шкала берёт своё начало на расстоянии 145мм с отметки 20мм с шагом 5 мм до отметки 55мм. Хвостовик сверла цилиндрический. Материал изготовления: Медицинская антикаррозийная сталь,  соответствующая стандарту ISO 7153-1.</t>
  </si>
  <si>
    <t>40.4580.500 Инструмент для установки стержней костей предплечья и малоберцовой кости</t>
  </si>
  <si>
    <t>Канюлированное сверло 6.0/2.2/150</t>
  </si>
  <si>
    <t>Сверло канюлированное 6,0/2,2/150 – Длина сверла 150мм.  Диаметр рабочей части сверла 6,0мм, длина 50мм, вершинный угол 120°. Сверло канюлированное, диаметр канюлированного отверстия 2,2мм. Сверло имеет 3 острия, угол наклона спирали острия 25°. Хвостовик сверла цилиндрический. Материал изготовления: Медицинская антикаррозийная сталь,  соответствующая стандарту ISO 7153-1.</t>
  </si>
  <si>
    <t>Спица Киршнера 1.5/180</t>
  </si>
  <si>
    <t>Спица Киршнера 1.5/180 - Спица диаметром 1,5мм и длиной 180мм с трёхгранной заточкой под углом 12°. Материал изготовления: Медицинская антикоррозийная сталь,  соответствующая стандарту ISO 7153-1.</t>
  </si>
  <si>
    <t>Спица Киршнера 2.0</t>
  </si>
  <si>
    <t>Спица Киршнера 2.0 - Спица диаметром 2,0мм и длиной 200мм с трёхгранной заточкой под углом 12°. От острия спици нарезана резьба диаметром 2мм на расстоянии 10мм. Материал изготовления: Медицинская антикоррозийная сталь,  соответствующая стандарту ISO 7153-1.</t>
  </si>
  <si>
    <t>Сверло с измерительной шкалой 3.5/300</t>
  </si>
  <si>
    <t>Сверло 2,5/300 - Длина сверла 300мм, диаметр рабочей части сверла 2,5 мм длиной 45мм, вершинный угол 50°. Сверло имеет 2 острия, угол наклона спирали острия 25°. Хвостовик сверла цилиндрический. Материал изготовления: Медицинская антикаррозийная сталь,  соответствующая стандарту ISO 7153-1.</t>
  </si>
  <si>
    <t>Канюлированное сверло 3.5/1.2/150</t>
  </si>
  <si>
    <t xml:space="preserve">Сверло канюлированное 3.5/1.2/150 – Длина сверла 150мм.  Диаметр рабочей части сверла 3,5мм, длина 15мм, вершинный угол 120°. Сверло канюлированное, диаметр канюлированного отверстия 1,2мм. Сверло имеет 3 острия, угол наклона спирали острия 25°. Хвостовик сверла цилиндрический. Материал изготовления: Медицинская антикаррозийная сталь,  соответствующая стандарту </t>
  </si>
  <si>
    <t>Сверло канюлированное 2.5/1.2/150</t>
  </si>
  <si>
    <t>Сверло канюлированное 2.5/1.2/150 – Длина сверла 150мм.  Диаметр рабочей части сверла 2,5мм, длина 15мм, вершинный угол 120°. Сверло канюлированное, диаметр канюлированного отверстия 1,2мм. Сверло имеет 3 острия, угол наклона спирали острия 25°. Хвостовик сверла цилиндрический. Материал изготовления: Медицинская антикаррозийная сталь,  соответствующая стандарту ISO 7153-1.</t>
  </si>
  <si>
    <t>Сверло канюлированное фазное 2,0/3,0</t>
  </si>
  <si>
    <t>Длина сверла 100мм. Режущая часть сверла фазная. Диаметр в ведущей части сверла 2мм на расстоянии 8мм, далее переходит на диаметр 3мм до расстояния 18,5мм. На промежутке от 25мм до 72мм сверло сужается до диаметра 2,9мм. Сверло имеет 3 острия, вершинный угол 120°, угол наклона спирали острия 13°. Сверло канюлированное, диаметр канюлированного отверстия 1,2мм. Хвостовик сверла шестигранный диаметром 4,5/4,25 мм, длинной 28мм. Хвостовик сплащён до размера 3,48мм на расстоянии 15,5мм. Материал изготовления: Медицинская антикоррозийная сталь,  соответствующая стандарту ISO 7153-1.</t>
  </si>
  <si>
    <t>Канюлированные интрамедуллярные гибкие сверла применяются для рассверливания костномозгового канала, при интрамедуллярном остеосинтезе блокирующими стержнями, для создания ровного канала соответствующего диаметру вводимого стержня. Изготовлено из спиралевидно завитой стали, что позволяет сверлу изгибаться, не нарушая анатомические изгибы костномозгового канала. Все сверла имеют атакующий наконечник, диаметром ø 6 мм, 7мм, 8мм, 9мм, 10мм, 11мм, 12мм, 13мм с шагом 1 мм. Длина сверла 47.5 см. На каждом сверле имеется гайка, для соединения с Т-образным воротком, выполняющим роль рукоятки. Материал изготовления: Медицинская антикаррозийная сталь,  соответствующая стандарту ISO 7153-1.
Инструменты не имеют сроков годности и стерилизации, т.к не подвергаются стерилизации заводом изготовителем и поставляются не стерильными.</t>
  </si>
  <si>
    <t>Сверло 2.5/300</t>
  </si>
  <si>
    <t>Спиценатягиватель L=103</t>
  </si>
  <si>
    <t>Спиценатягиватель предназначен для натяжения спиц в кольце или дуге компрессионно-дистракционного аппарата Илизарова в условиях операционных отделений ортопедотравматологических больниц и клиник. Спиценатягиватель должен фиксироваться на опорных элементах аппарата Илизарова и обеспечивать надежный зажим и натяжение спиц диаметром от 1, до 2,0 мм. Зажим спицы должен осуществляться прижатием её к опорной поверхности спиценатягивателя, путем вращения зажимного болта. Надежность зажима спицы в спицефиксаторе должна сохраняться при приложении осевого усилия до 160 кгс (1570 Н.). Натяжение спицы должно осуществляться вращением рукоятки спиценатягивателя. Масса спиценатягивателя не должна превышать 0,2 кг. Спиценатягиватель должен быть изготовлен из коррозионно стойких сталей и титановых сплавов. На наружных поверхностях не должно быть дефектов в виде трещин, заусенцев, забоин. Шероховатость наружных поверхностей деталей должна быть не более 0,32 мкм.</t>
  </si>
  <si>
    <t>Кусачки должны обеспечить скусывание спицы диаметром до 2 мм. включительно, при этом на режущих кромках кусачек после скусывания не допускается появления сколов и пластических деформаций видимых невооруженным  глазом. Бранши кусачек после скусывания должны возвращаться в исходное положение под действием возвратной пружины. Длина кусачек не должна превышать 235 мм.</t>
  </si>
  <si>
    <t>Элеватор 24 – длина инструмента 260мм, толщина 4мм, ширина в рукоятке 30мм, сужается до 15мм, длина рукоятки 146мм, ширина головки 24мм, длина 48,3мм, овальная в поперечном сечении, сужается на кончике до 9мм, высота головки 40мм, головка изогнута относительно рукоятки по переменному радиусу R=100мм, на R=15мм. Конец рабочей части элеватора острый. В рукоятке на конце расположено отверстие диаметром 18мм, на расстоянии 15мм от конца рукоятки. Материал изготовления: Медицинская антикоррозийная сталь,  соответствующая стандарту ISO 7153-1.</t>
  </si>
  <si>
    <t>Элеватор 24</t>
  </si>
  <si>
    <t>Элеватор 24 - длина 260мм, ширина в рукоятке 30мм, сужается до 15мм, длина рукоятки 150мм, ширина головки 24мм, овальная в двух плоскостях, сужается на кончике до 12мм, высота головки 39,5мм, головка изогнута относительно рукоятки под углом 30°, по радиусу R 100мм, далее изогнут по радиусу R 20мм. В рукоятке на конце расположено отверстие диаметром 18мм, на расстоянии 15мм. Материал изготовления: Медицинская антикаррозийная сталь,  соответствующая стандарту ISO 7153-1.</t>
  </si>
  <si>
    <t xml:space="preserve"> Элеватор Lange Hohmann модифицированный 30х265мм – Длина инструмента 265мм, толщина 5мм, ширина в рукоятке 30 мм на расстоянии 165мм, сужается до 18мм, длина рукоятки 178мм, ширина головки 30мм, длина 60мм, овальная в поперечном сечении, сужается на кончике до 11мм, высота головки 50мм, головка изогнута относительно рукоятки по переменному радиусу R=70мм, на R=15мм. Конец рабочей части элеватора острый. В рукоятке расположено проходное отверстие уменьшеной формы рукоятки так, что толщина стенки получается 7мм. Материал изготовления: Медицинская антикоррозийная сталь,  соответствующая стандарту ISO 7153-1.</t>
  </si>
  <si>
    <t>Элеватор 400</t>
  </si>
  <si>
    <t>Элеватор 43х400мм – Элеватор Г-образный, длина инструмента 400мм, толщина 4мм, ширина 30мм, длина рабочей части 43мм, рабочая часть изогнута по радиусу R50 и закончена заострённым зубцом изогнутым по радиусу R45. В рукоятке на конце расположены 2 отверстия диаметром 18мм, на расстоянии 15мм и 39мм от конца рукоятки. Материал изготовления: Медицинская антикоррозийная сталь,  соответствующая стандарту ISO 7153-1.</t>
  </si>
  <si>
    <t>Распатор 8мм, 330мм – Длина инструмента 330мм. Рукоятка длиной 120мм, диаметром 20мм, поверхность гладкая. Рабочая часть прямоугольная, ширина 8мм, длина 60мм, плоская, с закруглённым носовой частью радиусом R4мм. рабочая часть изогнута по радиусу R100мм. Материал изготовления: Медицинская антикоррозийная сталь, соответствующая стандарту ISO 7153-1. Рукоятка пластиковая, чёрного цвета.</t>
  </si>
  <si>
    <t>Распатор 17мм, 330мм – Длина инструмента 330мм. Рукоятка длиной 120мм, диаметром 20мм, поверхность гладкая. Рабочая часть прямоугольная, ширина 17мм, длина 60мм, плоская, с закруглённым носовой частью радиусом R4мм. рабочая часть изогнута по радиусу R100мм. Материал изготовления: Медицинская антикоррозийная сталь, соответствующая стандарту ISO 7153-1. Рукоятка пластиковая, чёрного цвета.</t>
  </si>
  <si>
    <t>Распатор Semb (автора) 12х210мм – Длина инструмента 210мм. Рукоятка длиной 120мм, шириной 15мм, поверхность гладкая. Рабочая часть изогнута под углом 45° формы ласточкин хвост. Ширина 12мм, длина 15мм. Материал изготовления: Медицинская антикоррозийная сталь,  соответствующая стандарту ISO 7153-1.</t>
  </si>
  <si>
    <t>Кусачки для проволоки 230мм</t>
  </si>
  <si>
    <t>Кусачки для проволоки 230мм – Длина инструмента 230мм, ширина в разложенном виде 81мм. 2 рычага пересекающихся на расстоянии 83мм от конца клещей, рычаги изогнуты под углом 28° и по радиусу R100мм, ширина рычага 12,6мм, на внешней поверхности рычагов расположены выемки под пальцы. На внутренней стороне рычагов зафиксированы упругие изогнутые пластинки, которые отталкиваясь друг от друга, возвращают рычаги в исходное положение после ослабления давления. Рабочая часть кусачек – острые губки. Ширина каждой губки 15мм, длина 26мм, изогнуты относительно рычагов под углом 30°. Губки и рычаги соединены в 4 пунктаз. Материал изготовления: Медицинская антикоррозийная сталь,  соответствующая стандарту ISO 7153-1.</t>
  </si>
  <si>
    <t>Кусачки для проволоки 150мм</t>
  </si>
  <si>
    <t>Щипцы для резания проволоки 15см, с упрочненным острием – Длина инструмента 150мм, ширина в разложенном виде 130мм. 2 рычага пересекающихся на расстоянии 126мм от конца клещей, рычаги изогнуты по радиусу R260мм, ширина рычага 8,5мм, на внешней поверхности рычагов расположены выемки под пальцы. На внутренней стороне рычагов зафиксирована пружина, которая возвращает рычаги в исходное положение после ослабления давления. Рабочая часть кусачек – губки с острыми краями для скусывания проволоки диаметром 2,5мм. Ширина каждой губки 30мм, длина 35мм. Губки и рычаги соединены в 4 пунктах. Концы рычагов с напылением золотого цвета. Материал изготовления: Медицинская антикоррозийная сталь,  соответствующая стандарту ISO 7153-1.</t>
  </si>
  <si>
    <t>Кусачки Herkules (по автору) для проволоки диаметром 2,0-3,5мм. Длина кусачек 280мм, ширина на концах рычагов 115мм, ширина на уровне губок 30мм, ширина кусачек в профиль 18мм. Кусачки асимметричные. Один рычаг и одна губка целостные, второй рычаг смыкает вторую губку с первой. На внешней поверхности рычагов расположены закруглённые выимки под пальцы лодони. Губки срезаны на концах под углом 30°. На наклонной поверхности губок с обеих сторон расположены сменные твёрдосплавные резцы. Длина резцов 20мм. Материал изготовления: Медицинская антикаррозийная сталь,  соответствующая стандарту ISO 7153-1.</t>
  </si>
  <si>
    <t>АВФ</t>
  </si>
  <si>
    <t xml:space="preserve">Винт слепой М6 - должен быть совместим с верхним отверстием проксимальной части стержня для плечевой кости, позволяет закрыть верхнее отверстие стержня для предотвращения зарастания его костной тканью, либо удлинить верхнюю часть стержня. Длина винта 7,5мм, диаметр 6,2мм. Винт полностью прячется в стержне. Резба винта М6х1мм специальный на длине 4мм на расстоянии 1,5мм от дистального конца винта, диаметр дистальной части винта не имеющий резьбы 4,7мм. Винт канюлированный, диаметр канюлированного отверстия 2,9мм. Шлиц винта выполнен под отвертку типа Torx T25, глубина шлица 2,9мм.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изделия: вибрационная обработка. </t>
  </si>
  <si>
    <t>Винт компрессионный М6х1 - должен быть совместим с внутренней резьбой внутреннего отверстия в проксимальной части используемого стержня для плечевой кости. Размеры винта: резьба М6х1мм на промежутке 7,5мм, длинна винта 19мм, длинна дистальной части винта осуществляющая компрессию – 11,5мм, диаметром 3,8мм. Шлиц винта выполнен под отвертку типа Torx T25, глубина шлица 2,3мм. Компрессионный винт позволяет осуществить компрессию в месте перелома путем давления на проксимальный винт диаметром 4,5мм.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изделия: вибрационная обработка.</t>
  </si>
  <si>
    <t>Стержень для большеберцовой кости - Стержень служит для фиксации переломов большеберцовой кости. Диаметр стержня d=8мм, 9мм, 10мм, 11мм, 12мм длина стержня L=270мм, 285мм, 300мм, 315мм, 330мм, 345мм, 360мм, 375мм, 390мм. Стержни фиксируется при помощи рентген негативного целенаправителя в дистальной и проксимальной части. Стержень канюлированный. Диаметр канюлированного канала в дистальной части стержня 5 мм. Дистальная часть стержня на всей длине имеет два уплащения на размер 8,4 мм, что придаёт трёхугольную форму поперечного сечения дистальной части стержня. Данная форма стержня обеспечивает снижение внутрикостного давления во время процедуры имплантации. Диаметр проксимальной части стержня 11мм. Канюлированный канал в проксимальной части – резьбовое отверстие М8, длиной 23мм, длина резьбы 15мм. Служит для соединения стержня с целенаправителем и закрытия канала стержня слепым винтом. В проксимальной части у верхушки стержня находятся два углубления проходящие через ось стержня, размером 3,5х3,5мм, служащие деротацией во время крепления стержня с целенаправителем Фиксация стержня при помощи дистального целенаправителя возможна для каждого размера стержня. Должна быть возможность создания компрессии как в проксимальной, так и в дистальной части стержня. В проксимальной части стержня расположено 5 отверстий. 4 резьбовых отверсия с двухзаходней резьбой диаметром 4,6мм, расположеных по спирали, каждое следующее передвинуто на 45°, на расстоянии 14мм, 20мм, 29мм и 55мм от верхушки стержня, и одно компрессионное отверстие диаметром 4мм, позволяющее провести компрессию на промежутке до 7мм, расположено на расстоянии 37мм от верхушки стержня. В дистальной части стержня расположено 5 отверстий. 4 резьбовых отверсия с двухзаходней резьбой диаметром 4,6мм, расположеных по спирали, каждое следующее передвинуто на 45°, на расстоянии 5мм, 12,5мм, 20мм и 27,5мм от начала стержня, и одно компрессионное отверстие диаметром 4мм, позволяющее провести компрессию на промежутке до 6мм, расположено на расстоянии 30мм от начала стержня. Проксимальная часть стержня имеет изгиб под углом 10° по радиусу R=400мм  относительно дистальной части стержня. Дистальная часть стержня имеет изгиб по радиусу R=100мм на промежутке 56мм от начачла стержня. В реконструктивных резьбовых отверстиях можно применять в порядке замены винты диаметром 4,0мм и 4,5мм.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 Стержень зелёного цвета.</t>
  </si>
  <si>
    <t>Винт слепой M8-0 - должен быть совместим с верхним отверстием проксимальной части большеберцового стержня для большеберцовой кости, позволяет закрыть верхнее отверстие стержня для предотвращения зарастания его костной тканью, либо удлинить верхнюю часть стержня. Длина винта 11мм, диаметр 8мм. Винт полностью прячется в стержне. Резба винта М8-0мм специальный на длине 4мм на расстоянии 3мм от дистального конца винта, диаметр дистальной части винта не имеющий резьбы 8мм. Винт канюлированный, диаметр канюлированного отверстия 4,2мм. Шлиц винта выполнен под отвертку типа Torx T30, глубина шлица 3,6мм.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изделия: вибрационная обработка.</t>
  </si>
  <si>
    <t>Винт компрессионный М8х1,25 - должен быть совместим с внутренней резьбой внутреннего отверстия в проксимальной части используемого стержня для большеберцовой кости. Размеры винта: резьба М8х1,25 мм на промежутке 7,5мм, длинна винта 19мм, длинна дистальной части винта осуществляющая компрессию – 11,5мм, диаметром 3,8мм. Шлиц винта выполнен под отвертку типа Torx T25, глубина шлица 2,3мм. Компрессионный винт позволяет осуществить компрессию в месте перелома путем давления на проксимальный винт диаметром 4,5мм.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изделия: вибрационная обработка.</t>
  </si>
  <si>
    <t xml:space="preserve">Винт дистальный 3,0 - Винт длинной 20мм, 25мм, 30мм, 35мм, 40мм, 45мм, 50мм, 55мм, 60мм, 65мм, 70мм с переменным диаметром. Резьба двухзаходная диаметром 3мм. Резьба на винте полная. Головка винта цилиндрическая диаметром 6,8мм, высотой 3мм под отвертку типа Torx T25, глубина шлица 2,3мм. Винт имеет самонарезающую резьбу что позволяет фиксировать его без использования метчика. Рабочая часть винта имеет конусное начало, вершинный угол - 60°. Конусное начало имеет 2 подточки под углом 15°.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изделия: вибрационная обработка. </t>
  </si>
  <si>
    <t xml:space="preserve">Винт дистальный 4,0 - Винт длинной 30мм, 35мм, 40мм, 45мм, 50мм, 55мм, 60мм, 65мм, 70мм, 75мм, 80мм, 85мм, 90мм, 95мм, 100мм. Резьба двухзаходная диаметром 4мм. Резьба на винте полная. Головка винта цилиндрическая диаметром 6,8мм, высотой 3мм под отвертку типа Torx T25, глубина шлица 2,5мм. Винт имеет самонарезающую резьбу что позволяет фиксировать его без использования метчика. Рабочая часть винта имеет конусное начало, вершинный угол - 60°. Конусное начало имеет 2 подточки под углом 15°. Материал изготовления: сплав титана, соответствующий международному стандарту ISO 5832 для изделий, имплантируемых в человеческий организм. Имплантаты должны быть оценены по критериям безопасности и совместимости с процедурами магнитно-резонансной томографии. Титан, технические нормы: ISO 5832/3; состав материала: Al - 5,5 - 6,5%, Nb - 6,5 - 7,5%, Ta - 0,50% max., Fe - 0,25% max, O - 0,2% max., C - 0,08% max., N - 0,05% max., H - 0,009% max., Ti – остальное. Полирование изделия: вибрационная обработка. </t>
  </si>
  <si>
    <t xml:space="preserve">Винт дистальный 4,5 - Винт длинной 25мм, 30мм, 35мм, 40мм, 45мм, 50мм, 55мм, 60мм, 65мм, 70мм, 75мм, 80мм, 85мм, 90мм, 95мм, 100мм с переменным диаметром. Резьба диаметром 4мм на длине 8мм от конца винта, переходящая в резьбу 4,5мм. Резьба на винте полная. Головка винта цилиндрическая диаметром 6,8мм, высотой 3мм, имеет подточку на боковой поверхности глубиной 0,5мм на расстоянии 1,8мм от верхушки головки винта, под отвертку типа Torx T25, глубина шлица 2,9мм. Винт имеет самонарезающую резьбу что позволяет фиксировать его без использования метчика. Рабочая часть винта имеет конусное начало, вершинный угол - 60°. Конусное начало имеет 2 подточки под углом 15°. Материал изготовления: сплав титана, соответствующий международному стандарту ISO 5832 для изделий, имплантируемых в человеческий организм. Имплантаты должны быть оценены по критериям безопасности и совместимости с процедурами магнитно-резонансной томографии. Титан, технические нормы: ISO 5832/3; состав материала: Al - 5,5 - 6,5%, Nb - 6,5 - 7,5%, Ta - 0,50% max., Fe - 0,25% max, O - 0,2% max., C - 0,08% max., N - 0,05% max., H - 0,009% max., Ti – остальное. Полирование изделия: вибрационная обработка. </t>
  </si>
  <si>
    <t>Стержень реконструктивный, компрессионный предназначен для фиксации переломов плечевой кости. Стержень имеет анатомическую форму, длина L=150мм, 180мм, 200мм, 220мм, 240мм, 260мм, 280мм фиксация стержня при помощи рентген негативного целенаправителя, диаметр дистальной части d=7, 8 и 9мм. Стержень канюлированный, диаметр канюлированного отверстия 5мм. Диаметр проксимальной части стержня 8, 9 и 10мм. В дистальной части стержня расположены 2 отверстия: одно нерезьбовое отверстие диаметром 4,5мм на расстоянии 81мм от верхушки стержня и одно компрессионное диаметром 4,5мм на расстоянии 101мм от верхушки стержня позволяющее провести компрессию на отрезке 6мм. В проксимальной части расположены 4 резьбовые отверстия М5,1х1,5мм на расстоянии 11мм, 17,5мм, 23,5мм и 30мм, обеспечивающие фиксацию в двух плоскостях. Отверстия расположены по спирали. На поверхности дистального отдела имеются 2 продольных канала расположеных на длинне всей дистальной части стержня в оси динамического отверстий на глубине 0,5мм. Каналы начинаются на расстоянии 48мм от верхушки стержня. Проксимальная часть стержня наклонена под углом 6° относительно дистальной. В реконструктивных отверстиях можно в порядке замены применять винты диаметром 4,5 и 5,0 мм. В проксимальной части стержня находится резьбовое отверстие М7х1мм под слепой винт длинной 10мм. В проксимальной части у верхушки стержня находятся два углубления проходящие через ось винта, размером 3,5х4мм, служащие деротацией во время крепления стержня с направителем. Имплантаты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соответствующий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- 17,0 - 19,0% max., Mo - 2,25 - 3,0%, Ni - 13,0 - 15,0%, Cu - 0,5% max., Fe - остальное.</t>
  </si>
  <si>
    <t>Винт дистальный  - диаметр винтов 4,5мм, длина винтов 20мм, 25мм, 30мм, 35 мм, 40 мм, 45 мм, 50 мм, 55 мм, 60 мм, 65 мм, 70 мм, 75 мм, 80 мм, 85мм, 90мм, 95мм, 100мм резьба на ножке винта полная, длинной на 6мм меньше длинны винта, для каждой длинны винта. Головка винта цилиндрическая диаметром 6мм высотой 4,5мм под шестигранную отвертку S3,5 мм (глубина шестигранного шлица 2,5мм). Винты имеют самонарезающую резьбу что позволит фиксировать их без использования метчика. Рабочая часть винта имеет конусное начало, вершинный угол - 60°. Конусное начало имеет 3 подточки длинной 8мм. Имплантаты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C-0,03% max., Si-1,0% max., Mn-2,0% max., P-0,025% max., S-0,01% max., N-0,1%maх., Cr-17,0-19,0% max., Mo-2,25-3,0%, Ni-13,0-15,0%, Cu-0,5% max., Fe-остальное.</t>
  </si>
  <si>
    <t>Винт дистальный  - диаметр винтов 3,5 мм, длина винтов 25мм, 30мм, 35мм, 40мм, 45мм, 50мм, 55мм, 60мм, 70мм с шагом 5 мм, резьба на ножке винта полная, головка винта цилиндрическая по шестигранную отвертку S3,5 мм, Винты имеют самонарезающую резьбу что позволит фиксировать их без использования метчика. Имплантаты оценены по критериям безопасности и совместимости с процедурами магнитно-резонансной томографии. Имплантаты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- 17,0 - 19,0% max., Mo - 2,25 - 3,0%, Ni   - 13,0 - 15,0%, Cu   - 0,5% max., Fe   -остальное.</t>
  </si>
  <si>
    <t>Стержни канюлированные для фиксации переломов и деформации большеберцовой кости. Диаметр стержня d=8мм, 9мм, 10мм, 11мм, 12мм длина стержня L=270мм, 285мм, 300мм, 315мм, 330мм, 345мм, 360мм, 375мм, 390мм. Стержень канюлированный. Должна быть возможность создания компрессии в проксимальной части стержня – должна быть в проксимальной части канюлированное резьбовое отверстие М8, диаметр канюлированного отверстия в дистальной части 4 мм. Фиксация стержня при помощи рентген негативного дистального целенаправителя возможна для каждой длины стержня (270 – 390 мм). В проксимальной части имеются 5 отверстий. 2 резьбовых отверсия у верхушки стержня на расстоянии 17мм и 24мм соответственно, расположенных переменно под углом 45° к оси двух нерезьбовых отверстий и одного динамического. Нерезьбовые отверстия в проксимальной части расположены от верхушки стержня на расстоянии 31мм и 72мм соответственно. Динамическое отверстие в проксимальной части расположено от верхушки стержня на расстоянии 47мм и позволяет провести компрессию на промежутке 11,5мм. Отверстия в проксимальной части позволяют фиксировать стержень как минимум в трех разных плоскостях. Проксимальная часть стержня имеет изгиб под углом 13° и по радиусу R=40мм  относительно дистальной части стержня. В дистальной части стержня расположены не менее 5 отверстий. 5 резьбовых отверстий от конца стержня на расстоянии 5мм, 11,5мм, 18мм, 26мм и 35мм соответственно, расположенных последовательно под углом 45°. Дистальная часть с отверсиями на расстоянии 55мм от конца стержня изогнута под радиусом R=40мм. Резьбовые отверстия обеспечивают фиксацию в четырех плоскостях. Треугольное поперечное сечение нижней части стержня и компрессионного отверстия верхней части обеспечивают снижение внутрикостного давления во время процедуры имплантации. В реконструктивных отверстиях можно применять в порядке замены винты диаметром 4,5мм и 5,0мм. Канюлированные слепые винты, позволяющие удлинить верхнюю часть стержня, выпускаются как минимум 6 размеров в диапазоне от 0мм до 25мм с шагом 5мм. Имплантаты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 0 - 19,0% max., Mo - 2,25 - 3,0%, Ni - 13,0 - 15,0%, Cu - 0,5% max., Fe - остальное.</t>
  </si>
  <si>
    <t>Bинт дистальный  - диаметр винта 6,5мм, длина винта 50мм, 55мм, 60мм, 65мм, 70мм, 75мм, 80мм, 85мм, 90мм, 95мм, 100мм, 105мм, 110мм резьба на всей длине винта. Головка винта цилиндрическая диаметром 8мм высотой 6мм под шестигранную отвертку S3,5 мм (глубина шестигранного шлица 3,3мм. Винт имеет самонарезающую резьбу что позволяет фиксировать его без использования метчика. Рабочая часть винта имеет конусное начало, вершинный угол - 90°. Конусное начало имеет 3 подточки длиной 10мм, под углом 30° и идущих по радиусу R20мм. Имплантаты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C-0,03% max., Si-1,0% max., Mn-2,0% max., P-0,025% max., S-0,01% max., N-0,1%maх., Cr-17,0-19,0% max., Mo-2,25-3,0%, Ni-13,0-15,0%, Cu-0,5% max., Fe-остальное.</t>
  </si>
  <si>
    <t>Bинт реконструктивный канюлированный - диаметр винта 6,5мм, длина винта 70мм, 75мм, 80мм, 85мм, 90мм, 95мм, 100мм, 105мм, 110мм, 115мм, 120мм. Резьба неполная, выступает в дистальной части винта на промежутке 25мм и 32мм. Винт канюлированный, диаметр канюлированного отверстия 2,5мм. Головка винта цилиндрическая диаметром 8мм высотой 6мм под шестигранную отвертку S5 мм (глубина шестигранного шлица 3,7мм. Винт имеет самонарезающую резьбу что позволяет фиксировать его без использования метчика. Рабочая часть винта имеет конусное начало с переменным диаметром. Диаметр 4,5мм на длинне 2,5мм, вершинный угол - 120°б переходит в диаметр 6,5мм под углом 35°. Конусное начало имеет 3 подточки под углом 15° и идущих по радиусу R20мм. Имплантаты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C-0,03% max., Si-1,0% max., Mn-2,0% max., P-0,025% max., S-0,01% max., N-0,1%maх., Cr-17,0-19,0% max., Mo-2,25-3,0%, Ni-13,0-15,0%, Cu-0,5% max., Fe-остальное.</t>
  </si>
  <si>
    <t>Винт дистальный  - диаметр винтов 5 мм, длина винтов 20мм, 22мм, 24мм, 26мм, 28мм, 30мм, 35мм, 40мм, 45мм, 50мм, 55мм, 60мм, 65мм, 70мм, 75мм, 80мм, 85мм, 90мм, 95мм, 100мм с шагом 5 мм, резьба на ножке винта полная, головка винта цилиндрическая по шестигранную отвертку S3,5 мм, Винты имеют самонарезающую резьбу что позволит фиксировать их без использования метчика. Имплантаты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- 17,0 - 19,0% max., Mo - 2,25 - 3,0%, Ni   - 13,0 - 15,0%, Cu   - 0,5% max., Fe   -остальное.</t>
  </si>
  <si>
    <t>Пластина для головки лучевой кости большая, левая и правая, для фиксации переломов головки лучевой кости, длиной 36 мм и 47мм, должна использоваться для фиксации переломов головки диаметром 24-26 мм.  1 и 2 блокируемых отверстия в диафизарной части пластины. В дистальной части 5 блокируемых отверстий для блокирующих винтов, данные отверстия имеют опорную конусную часть  и нарезную цилиндрическую. В диафизарной части пластины Имеются овальные отверстия для кортикальных винтов, для осуществления компрессии. Блокируемые отверстия не совмещены с овальными компрессионными отверстиями. Конструкция пластин позволяет их интраоперационный изгиб. Имплантаты оценены по критериям безопасности и совместимости с процедурами магнитно-резонансной томографии.Толщина пластин 1,8 мм. Имеются отверстия для спицы Киршнера диаметром 2,0 мм.  Маркировка пластин зеленым цветом. Материал изготовления- титан, технические нормы: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t>
  </si>
  <si>
    <t>Винты блокирующие: винты имеют резьбу по внешнему диаметру головки,  что позволяет достичь блокирования при вкручивании винта в пластину, диаметр винтов 2,4 мм. Длина винтов 12мм, 14мм, 16мм, 18мм, 20мм, 22мм, 24мм, 26мм, 28мм, 30мм, 32мм, 34мм, 36мм, 38мм, 40мм. Диаметр головки винта 4 мм, под отвертку Т8 «звездочка».  Резьба на всю длину ножки винта. Все винты имеют самонарезающую резьбу, что позволяет  фиксировать их без использования метчика. Импланты оценены по критериям безопасности и совместимости с процедурами магнитно-резонансной томографии. Материал изготовления- титан, технические нормы: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t>
  </si>
  <si>
    <t>блокирующий винт 2,7 - Винт длиной 16мм, 18мм, 20мм, 22мм, 24мм, 26мм, 28мм, 30мм, 32мм, 34мм, 36мм, 38мм. Резьба двухзаходная диаметром 2,7мм. Резьба на винте полная. Головка винта цилиндрическая с двухзаходной резьбой диаметром 3,5мм, высотой 2,3мм под отвертку типа T8, глубина шлица 1,6мм. Винт имеет самонарезающую резьбу что позволяет фиксировать его без использования метчика. Рабочая часть винта имеет конусное начало, вершинный угол - 60°. Конусное начало имеет 3 подточки под углом 5° проходящие по радиусу R10мм. Имплантаты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изделия: вибрационная обработка. Винт зелёного цвета.</t>
  </si>
  <si>
    <t xml:space="preserve">винт кортикальный самонарезающий 2,7 - Винт длиной 20мм, 22мм, 24мм, 26мм, 28мм, 30мм, 32мм, 34мм, 36мм, 38мм, 40мм. Резьба двухзаходная диаметром 2,7мм. Резьба на винте полная. Головка винта полупотайная, высотой 2,2мм под отвертку типа Torx T8, глубина шлица 1,6мм. Винт имеет самонарезающую резьбу что позволяет фиксировать его без использования метчика. Рабочая часть винта имеет конусное начало, вершинный угол - 60°. Конусное начало имеет 3 подточки длиной 4мм, проходящие по радиусу R10мм. Имплантаты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изделия: вибрационная обработка. </t>
  </si>
  <si>
    <t xml:space="preserve">Стержень предназначен для фиксации переломов предплечья, малоберцовой кости и ключицы. Стержень имеет анатомическую форму, длина L=180мм, 200мм, 220мм, 240мм, 260мм, фиксация стержня при помощи рентген негативного целенаправителя, диаметр дистальной части d=4мм и 5мм. Стержень неканюлированный. Диаметр проксимальной части стержня 6мм длинной 39мм. В дистальной части стержня расположено 1 нерезьбовое отверстие диаметром 1,6мм на расстоянии 10мм от конца стержня. В проксимальной части расположены 2 отверстия: 1 динамическое отверстие диаметром 2,7мм на расстоянии 12мм от верхушки стержня позволяющее выполнить компрессию на промежутке 2,5мм и 1 нерезьбовое отверстие диаметром 2,7мм на расстоянии 20мм от верхушки стержня. В проксимальной части стержня находится резьбовое отверстие М4мм под слепой винт длинной 8мм. В проксимальной части у верхушки стержня находятся два углубления проходящие через ось стержня, размером 2,5х2мм, служащие деротацией во время крепления стержня с направителем. Конец стержня конический, вершинный угол 30°. Имплантаты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
</t>
  </si>
  <si>
    <t>Bинт кортикальный  - Винт с переменным диамтром диаметр винта 2,7мм, длина винта 10мм,  12мм, 14мм,16мм, 18мм, 20мм, 22мм, 24мм, 26мм, 28мм, 30мм, 32мм, 34мм, 36мм, 38мм, 40мм резьба на всей длинне винта. Головка винта полупотайная, диаметром 4,8мм, высотой 2,2мм под шестигранную отвертку S2,5мм (глубина шестигранного шлица 1,1мм. Винт имеет самонарезающую резьбу что позволяет фиксировать его без использования метчика. Рабочая часть винта имеет конусное начало, вершинный угол - 60°. Конусное начало имеет 3 подточки длинной 4мм, нарезаные по радиусу R0,7мм. Импланты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t>
  </si>
  <si>
    <t>Канюлированный вертельный стержень. Используется для фиксации межвертельных, чрезвертельных и подвертельных переломов, многооскольчатых переломов вертельно-подвертельной области, чрезвертельные переломы шейки бедренной кости. Длина стержня L=180мм, 200мм, 220мм, 240мм,260мм, 280мм фиксируется при помощи рентген негативного целенаправителя в дистальной и проксимальной части, диаметр дистальной части d=9мм, 10мм, 11мм, 12мм, 13мм диаметр проксимальной части D=17мм. Дистальная часть отклонена под углом 6°. Диаметр канюлированного отверстия 5мм. Шеечный угол 130°. В проксимальной части два фиксационных отверстия: отверстие диаметром 11мм под шеечный винт на расстоянии 42мм от верхушки стержня и отверстие диаметром 6,5мм под антиротационный винт на расстоянии 56,4мм от верхушки стержня. Расстояние между осями фиксационных отверстий 12 мм. В проксимальной части расположено одно резьбовое отверстие под винты 4,5мм и 5,0мм на расстоянии 170мм от верхушки стержня. На наружной поверхности дистальной части стержня находятся два продольных канала, которые обеспечивают снижение внутрикостного давления во время процедуры имплантации. Глубин каждого канала 0,4мм. Каналы расположены по кружности поперечного сечения каждые 180°. Каналы начинаются на расстоянии 114мм от верхушки стержня и проходят по всей длинне стержня, аж до конца стержня. Стержень универсальный, для левой и правой конечности. Стержень анодированный, цвет – зелёный. Стержень имплантировать только с соответствующими винтами к данным стержням и набором инструментов предназначенным для имплантации данных канюлированных вертельных стержней. Имплантаты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t>
  </si>
  <si>
    <t xml:space="preserve">Канюлированный вертлужный стержень, правый, левый. Используется для фиксации межвертельных, чрезвертельных и подвертельных переломов, многооскольчатых переломов вертельно-подвертельной области, чрезвертельные переломы шейки бедренной кости. Длина стержня L=340мм, 360мм, 380мм, 400мм, 420мм фиксируется при помощи рентген негативногоцеленаправителя в дистальной и проксимальной части, диаметр дистальной части d=10мм, 11мм, 12мм, диаметр проксимальной части D=17мм. Дистальная часть отклонена под углом 6°. Диаметр канюлированного отверстия 5мм. Шеечный угол 130°. В проксимальной части два фиксационных отверстия: отверстие диаметром 11мм под шеечный винт на расстоянии 42мм от верхушки стержня и отверстие диаметром 6,5мм под антиротационный винт на расстоянии 56,4мм от верхушки стержня. Расстояние между осями фиксационных отверстий 12 мм. В проксимальной части расположены два резьбовое отверстие под винты 4,5мм и 5,0мм на расстоянии 5мм и 20мм  от конца стержня и одно динамическое отверстие на расстоянии 30мм от конца стержня. Динамическое отверстие под винты диаметром 4,5мм, длинной 10,5мм, шириной 4,5мм, позволяет провести компрессию на расстоянии 6мм. На наружной поверхности дистальной части стержня находятся два продольных канала, которые обеспечивают снижение внутрикостного давления во время процедуры имплантации. Глубина каждого канала 0,4мм. Каналы расположены по окружности поперечного сечения каждые 180°. Каналы начинаются на расстоянии 114мм от верхушки стержня и проходят по всей длинне стержня, аж до конца стержня. Стержень универсальный, для левой и правой конечности. Стержень анодированный, цвет –. Стержень имплантировать только с винтами  и набором инструментов предназначеным для имплантации канюлированный вертельный стержень.
Имплантаты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
</t>
  </si>
  <si>
    <t xml:space="preserve">Фиксационный канюлированный винт (антиротационный) - диметр винта 6,5 мм, длина винтов 80мм, 85мм, 90мм, 95мм, 100мм 105мм, 110мм, с шагом 5мм, диаметр канюлированного отверстия 2,7мм, должен иметься шлиц под шестигранную отвертку S4, глубиной 5мм. Резьба только в проксимальной части винта, диаметром 6,4мм, длинной 18 мм, для фиксации в шейке и головке бедренной кости. Рабочая часть винта имеет конусное начало, вершинный угол - 120°. Конусное начало имеет 3 подточки по спирали под углом 18°. Материал изготовления: сплав титана, соответствующий международному стандарту ISO 5832 для изделий, имплантируемых в человеческий организм. Имплантаты оценены по критериям безопасности и совместимости с процедурами магнитно-резонансной томографии.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 </t>
  </si>
  <si>
    <t xml:space="preserve">Фиксационный канюлированный винт (шеечный) - диаметр винта 11 мм, длина винта 85мм, 90мм, 95мм, 100мм, 105мм, 110мм, 115мм, с шагом 5мм, диаметр канюлированного отверстия 2,7 мм. Резьба только в проксимальной части винта,диаметром 10,8мм, длинной 28,5мм, для фиксации в шейке и головке бедренной кости. Рабочая часть винта имеет конусное начало, вершинный угол - 120°. Конусное начало имеет 3 подточки по спирали под углом 18°. В проксимальной части винта находится внутренняя резьба М8 под слепой винт и компрессионный ключ. Резьба на длинне 14 мм. У верхушки проксимальной части винта внутри находится углубление диаметром 8,5мм и глубиной 2мм для голоки слепого винта и два углубления проходящие через ось винта, размером 3х3мм, служащие деротацией компрессионного ключа во время вкручивания винта в кость. На наружной поверхности проксимаоьной части винта расположены четыре продольных канала расположенных по окружности каждые 90°. Каналы начинаются на расстоянии 16 мм от верхушки винта глубиной 0,9мм и продолжается на расстоянии 40мм, углубляясь до глубины 1,4мм, с выходом по радиусу R20мм. Имплантаты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 </t>
  </si>
  <si>
    <t xml:space="preserve">Винт дистальный  - диаметр винтов 4,5мм, длина винтов 30мм, 35мм, 40мм, 45мм, 50мм, 55мм, 60мм, 65мм, 70мм, 75мм, 80мм, 85мм, 90мм, 95мм с шагом 5мм, резьба на ножке винта полная, длинной на 6мм меньше длинны винта, для каждой длинны винта. Головка винта цилиндрическая диаметром 6мм высотой 4,5мм под шестигранную отвертку S3,5 мм (глубина шестигранного шлица 2,5мм. Винты имеют самонарезающую резьбу что позволит фиксировать их без использования метчика. Рабочая часть винта имеет конусное начало, вершинный угол - 60°. Конусное начало имеет 3 подточки длинной 8мм. Имплантаты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 </t>
  </si>
  <si>
    <t>Пластина широкая для большеберцовой кости, левая и правая, для остеосинтеза переломов проксимального отдела большеберцовой  кости, длиной от 116мм, 158мм, 200мм. 4, 6, 8 блокируемых отверстий в диафизарной части пластины, в мыщелковой части 3 блокируемых отверстия, для блокируемых винтов диаметром 5,0 мм, данные отверстия имеют опорную конусную часть и нарезную цилиндрическую. В диафизарной части Имеются овальные отверстия для кортикальных винтов диаметром 4,5 мм, для создания компрессии. Имеются отверстия для спиц Киршнера, диаметром 2,0 мм. Конструкция пластин должна позволять их интраоперационный изгиб. Блокируемые отверстия не совмещены с овальными компрессионными отверстиями. Импланты оценены по критериям безопасности и совместимости с процедурами магнитно-резонансной томографии. Маркировка пластин синим цветом. Материал изготовления- титан, технические нормы: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t>
  </si>
  <si>
    <t xml:space="preserve">Пластина для мыщелков большеберцовой кости левая/правая - используется при многооскольчатых переломах проксимального отдела и мыщелков большеберцовой кости. Пластина фигурная – 3D. Анатомический дизайн пластины отражает форму кости. Пластина  левая/правая. Толщина пластины 4,5мм. Длина пластины L-150мм, 171мм, 192мм, 213мм, ширина пластины в диафизарной части 15мм, в эпифизарной 35,5мм. Резьбовые отверстия имеют выпуклость в нижней части отверстия, что позволяет спрятать глубже головку винта и ограничить контакт резьбы винта с нижней стороны пластины с мягкими тканями. Нижние подрезы в диафизарной части пластины ограничивают контакт пластины с костью, улучшает кровоснабжение тканей вблизи имплантата. В эпифизарной части пластины расположены под разными углами в 3-х плоскостях 4, 5, 6,  и 7  отверстий с двухзаходной резьбой 6,2мм, 3 отверстия с двуступенчатым диаметром 2,1мм на 3мм под спицы Киршнера и для крепления шаблон-накладки и 1 отверстий с резьбой М4 для фиксации шаблон-накладки. В диафизарной части пластины находится 1 отверстие диаметром 2,1мм под спицы Киршнера на расстоянии 19,5мм от края диафизарной части пластины, 5 отверстий с двухзаходной резьбой 6,2мм на расстоянии 9мм от края диафизарной части пластины, на расстоянии 30мм, 72мм, 93мм, 116мм от края диафизарной части пластины и 1 компрессионное отверстие диаметром 4,5мм на расстоянии 51мм от края диафизарной части пластины, позволяющее провести компрессию на промежутке 4мм. Блокируемые отверстия не совмещены с овальными компрессионными отверстиями. Имеются отверстия для спицы Киршнера диаметром 2,0 мм. Конструкция пластин позволяет их интраоперационный изгиб. Импланты оценены по критериям безопасности и совместимости с процедурами магнитно-резонансной томографии Диафизарная часть пластины изогнута по переменному радиусу R74,5 на R65,5 перепад высоты дистальной и проксимальной части пластины 15мм.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t>
  </si>
  <si>
    <t>Пластина для мыщелков бедренной кости (левая, правая), длиной 221 мм, 263 мм. 8 и 10 блокируемых отверстий в диафизарной части пластины, в мыщелковой части 6 отверстий для блокирующих винтов диаметром 5,0 мм и не более  одно отверстия для канюлированного блокирующего винта диаметром 7,3 мм, данные отверстия имеют опорную конусную часть и нарезную цилиндрическую. В диафизарной части пластины должно быть не более одного овального компрессионного отверстия для кортикального винта диаметром 4,5 мм.Блокируемые отверстия не совмещены с овальными компрессионными отверстиями. Имеются отверстия для спицы Киршнера диаметром 2,0 мм. Конструкция пластин позволяет их интраоперационный изгиб. Импланты оценены по критериям безопасности и совместимости с процедурами магнитно-резонансной томографии. Маркировка пластин синим цветом. Материал изготовления- титан, технические нормы: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t>
  </si>
  <si>
    <t>Пластина большеберцовая проксимальная латеральная (левая, правая), длиной 131мм, 152мм, 236мм толщиной 3,5 мм, количество блокируемых отверстий в диафизарной части 3, 4, 8, в мыщелковой части 3 блокируемых отверстия для блокируемых винтов диаметром 5,0 мм, данные отверстия имеют опорную конусную часть и нарезную цилиндрическую. В диафизарной части должно быть одно овальное компрессионное отверстие для кортикального винта диаметром 4,5 мм. Имеются отверстия для спицы Киршнера диаметром 2,0 мм. Блокируемые отверстия не совмещены с овальными компрессионными отверстиями. Маркировка пластин синим цветом. Конструкция пластин позволяет их интраоперационный изгиб. Импланты оценены по критериям безопасности и совместимости с процедурами магнитно-резонансной томографии. Материал изготовления- титан, технические нормы: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t>
  </si>
  <si>
    <t>пластина бедренная проксимальная околопротезная левая/правая 6отв.L-222мм, 8отв.L-274мм, 10отв.L-326мм, 12отв.L-378мм используется при перипротезных переломах бедренной кости. Пластина фигурная – 3D. Анатомический дизайн пластины отражает форму кости. Пластина  правая/левая. Толщина пластины в диафизарной части 6мм, в эпифизарной 4мм. Длина пластины L-222мм, 274мм, 326мм, 378мм, ширина пластины в диафизарной части 18мм, в эпифизарной 28мм. Резьбовые отверстия имеют выпуклость в нижней части отверстия, что позволяет спратать глубже головку винта и ограничить контакт резьбы винта с нижней стороны пластины с мягкими тканями. Нижние подрезы в диафизарной части пластины ограничивают контакт пластины с костью, улучшает кровоснабжение тканей вблизи имплантата. В эпифизарной части пластины расположены под разными углами в 3-х плоскостях 17 фазированных отверстий с двухзаходной резьбой 6,2мм. Отверстия расположены в трёх рядах центральный и два боковых под углом 3°. Расстояние между рядями 7,5мм, центральный ряд сдвинут относительно боковых на 8мм, 6, 8, 10, 12 отверстий диаметром 2,1мм под спицы Киршнера для позиционирования пластины на кости и 12 отверстий диаметром 2,1мм прошивающих пластину вдоль под серкляжную проволоку. В диафизарной части пластины находится 1 компрессионное отверстие диаметром 2,7мм длиной 6мм под спицу Киршнера на расстоянии 4мм от края диафизарной части пластины, 2 отверстия с двухзаходной резьбой диаметром 6,2мм, расстояние между отверстиями 26мм и 10 отверстий диаметром 2,1мм прошивающих пластину вдоль под серкляжную проволоку.  Блокируемые отверстия не совмещены с овальными компрессионными отверстиями. Маркировка пластин синим цветом. Конструкция пластин позволяет их интраоперационный изгиб. Импланты оценены по критериям безопасности и совместимости с процедурами магнитно-резонансной томографии. Диафизарная часть пластины изогнута по радиусу R1000мм, перепад высоты дистальной и проксимальной части пластины 8,5мм. Эпифизарная часть в форме двузубого крюка. Материал изготовления: сплав титана, соответствующий международному стандарту ISO 5832/2 для изделий, имплантируемых в человеческий организм. Пластина синего цвета.</t>
  </si>
  <si>
    <t>Винты блокирующие канюлированные: винты имеют резьбу по внешнему диаметру головки,  что позволяет достичь блокирования при вкручивании винта в пластину, диаметр винтов 7,3 мм. Длина винтов 65мм, 70мм, 75мм, 80мм, 85мм,  90мм, 95мм, 100мм. Диаметр головки винта 9,0 мм, под отвертку «звездочка»  S5,0. Диаметр канюлированного отверстия 2,2 мм. Резьба на всю длину ножки винта. Импланты оценены по критериям безопасности и совместимости с процедурами магнитно-резонансной томографии. Все винты имеют самонарезающую резьбу, что позволяет фиксировать их без использования метчика. Маркировка винтов синим цветом. Материал изготовления- титан, технические нормы: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t>
  </si>
  <si>
    <t>винт блокирующий 5,0 - Винт длиной 30мм, 32мм, 34мм, 36мм, 38мм, 40мм, 42мм, 44мм, 46мм, 48мм, 50мм, 52мм, 54мм, 56мм, 58мм, 60мм, 65мм, 70мм, 75мм, 80мм, 85мм, 90мм, 95мм, 100мм, 105мм. Резьба двухзаходная диаметром 5мм. Резьба на винте полная. Головка винта цилиндрическая с двухзаходной резьбой диаметром 6,2мм, высотой 4,3мм под отвертку типа Torx Т15, глубина шлица 3мм. Винт имеет самонарезающую резьбу что позволяет фиксировать его без использования метчика. Рабочая часть винта имеет конусное начало, вершинный угол - 60°. Конусное начало имеет 3 подточки длиной 8мм, проходящие по радиусу R20мм.  Имплантаты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изделия: вибрационная обработка.</t>
  </si>
  <si>
    <t>Проволока серкляжная: применяется для соединения костных отломков, диаметр проволоки 0,2мм, 0,3мм, 0,4мм, 0,5мм, 0,6мм, 0,7мм, 0,8мм, 0,9мм, 1,0 мм; 1,2 мм. Поставляется в бухтах по 10 м. Материал изготовления - нержавеющая сталь, соответствующий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- 17,0 - 19,0% max., Mo - 2,25 - 3,0%, Ni   - 13,0 - 15,0%, Cu   - 0,5% max., Fe   -остальное.</t>
  </si>
  <si>
    <t>Пластина дистанцирующая для большеберцовой кости, правая/левая для подмыщелковой остеотомии большеберцовой кости. Должна иметь 2 блокируемых отверстия для спонгиозных винтов диаметром 6,5 мм, и 2 блокируемых отверстия для блокируемых винтов диаметром 5,0 мм, данные отверстия имеют опорную конусную часть и нарезную цилиндрическую. Должна иметь дистанцирующий упор высотой 3 мм; 5 мм; 7,5 мм; 9 мм; 10 мм; 11 мм; 12,5 мм; 15 мм; 17,5 мм, на выбор оперирующего врача. Должны иметься 3 отверстия для спиц Киршнера диаметром 2 мм. Имплантаты оценены по критериям безопасности и совместимости с процедурами магнитно-резонансной томографии. Материал изготовления- титан, технические нормы: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t>
  </si>
  <si>
    <t>Пластина дистанцирующая для бедренной кости, левая/правая, для надмыщелковой остеотомии бедреной кости. Должна иметь 3 блокируемых отверстия для спонгиозных винтов диаметром 6,5 мм в мыщелковой части пластины, и 3 блокируемых отверстия для винтов диаметром 5,0 мм в диафизарной части пластины, данные отверстия имеют опорную конусную часть и нарезную цилиндрическую. Должны быть овальные компрессионные отверстия для кортикальных винтов диаметром 4,5 мм.  Блокируемые отверстия не совмещены с овальными компрессионными отверстиями. Пластина должна иметь дистанцирующий упор высотой 5 мм; 7,5 мм; 9 мм; 10 мм; 11 мм; 12,5 мм; 15 мм; 17,5 мм, на выбор оперирующего врача. Должны иметься отверстия для спиц киршнера диаметром 2 мм. Конструкция пластин должна позволять их интраоперационный изгиб. Имплантаты оценены по критериям безопасности и совместимости с процедурами магнитно-резонансной томографии. Материал изготовления- титан, технические нормы: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t>
  </si>
  <si>
    <t>Спица Киршнера: Диаметр спиц 1,0 мм. Длина спиц 220 мм. Спицы подразделяются  на гладкие.  Заточка спиц: перьевая.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- 17,0 - 19,0% max., Mo - 2,25 - 3,0%, Ni   - 13,0 - 15,0%, Cu   - 0,5% max., Fe   -остальное.</t>
  </si>
  <si>
    <t>Спица Киршнера: Диаметр спиц 2,0 мм. Длина спиц 230 мм и 380 мм.  Заточка спиц: трехгранная с резьбой на дистальном коньце.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- 17,0 - 19,0% max., Mo - 2,25 - 3,0%, Ni   - 13,0 - 15,0%, Cu   - 0,5% max., Fe   -остальное.</t>
  </si>
  <si>
    <t>Сверло канюлированное 3,2/1,2/200 - Длина сверла 200мм, диаметр рабочей части сверла 3,5 мм длиной 15мм, вершинный угол 120°. Сверло канюлированное, диаметр канюлированного отверстия 1,2мм. Сверло имеет 3 острия, угол наклона спирали острия 25°. Хвостовик сверла цилиндрический. Материал изготовления: Медицинская антикаррозийная сталь, соответствующая стандарту ISO 7153-1.</t>
  </si>
  <si>
    <t>Сверло канюлированное 4.5/1.2/150 - Длина сверла 150мм, диаметр рабочей части сверла 4,5 мм длиной 40мм, вершинный угол 45°. Сверло канюлированное, диаметр канюлированного отверстия 1,2мм. Сверло имеет 3 острия, угол наклона спирали острия 20°. Хвостовик сверла цилиндрический. Материал изготовления: Медицинская антикаррозийная сталь, соответствующая стандарту ISO 7153-1.</t>
  </si>
  <si>
    <t>Сверло 5,0/2,2/180 - Длина сверла 180мм, диаметр рабочей части сверла 5 мм длиной 50мм, вершинный угол 45°. Сверло имеет 3 острия, угол наклона спирали острия 20°. Хвостовик сверла цилиндрический. Материал изготовления: Медицинская антикаррозийная сталь,  соответствующая стандарту ISO 7153-1.</t>
  </si>
  <si>
    <t>Сверло c измерительной шкалой 3,2/220 - Длина сверла 220мм, диаметр рабочей части сверла 3,2 мм длиной 45мм, вершинный угол 50°. Сверло имеет 2 острия, угол наклона спирали острия 25°. Сверло с нанесённой лазером измерительной шкалой. Шкала берёт своё начало на расстоянии 98,5мм с отметки 15мм с шагом 5 мм до отметки 110мм.  Хвостовик сверла цилиндрический. Материал изготовления: Медицинская антикаррозийная сталь,  соответствующая стандарту ISO 7153-1.</t>
  </si>
  <si>
    <t>Сверло c измерительной шкалой 2,8/220 - Длина сверла 220мм, диаметр рабочей части сверла 2,8 мм длиной 45мм, вершинный угол 50°. Сверло имеет 2 острия, угол наклона спирали острия 25°. Сверло с нанесённой лазером измерительной шкалой. Шкала берёт своё начало на расстоянии 98,5мм с отметки 15мм с шагом 5 мм до отметки 110мм.  Хвостовик сверла цилиндрический. Материал изготовления: Медицинская антикаррозийная сталь,  соответствующая стандарту ISO 7153-1.</t>
  </si>
  <si>
    <t>Винт кортикальный самонарезающий 4.5x36, 38, 40, 42, 44, 46, 48, 50, 52, 54, 56, 58, 60, 65, 70, 75, 80, 85, 90, 95, 100</t>
  </si>
  <si>
    <t>ChM</t>
  </si>
  <si>
    <t>ChM, Charfix 2</t>
  </si>
  <si>
    <t>ChM, инструменты</t>
  </si>
  <si>
    <t>Илизарова</t>
  </si>
  <si>
    <t>Пластины реконструктивные, полукруглые R100. Применяются для остеосинтеза переломов костей таза, ширина пластин 10 мм и толщиной 2 мм. Длина пластин 59мм, 82мм, 104мм, 124мм, 143мм, 159мм, 173мм и 185мм. Количество отверстий под кортикальные винты диаметром 3.5 мм 4, 6, 8, 10, 12, 14, 16 и 18. Конструкция пластин должна позволять их интраоперационный изгиб. Имплантаты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- 17,0 - 19,0% max., Mo - 2,25 - 3,0%, Ni   - 13,0 - 15,0%, Cu   - 0,5% max., Fe   -остальное.</t>
  </si>
  <si>
    <t>Пластины реконструктивные, прямые. Применяются для остеосинтеза переломов костей таза, ширина пластин 10 мм и толщиной 2 мм. Длина пластин 66мм, 78мм, 90мм, 102мм, 114мм, 126мм, 150мм, 174мм, 198мм,  222мм, 246мм и 270мм.  Количество отверстий под кортикальные винты диаметром 3.5 мм 5, 6, 7, 8, 9, 10, 12, 14, 16, 18, 20 и 22.  Конструкция пластин должна позволять их интраоперационный изгиб. Имплантаты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- 17,0 - 19,0% max., Mo - 2,25 - 3,0%, Ni   - 13,0 - 15,0%, Cu   - 0,5% max., Fe   -остальное.</t>
  </si>
  <si>
    <t xml:space="preserve">Пластины реконструктивные, J-образные левые и правые. Применяются для остеосинтеза переломов костей таза, ширина пластин 10 мм и толщиной 2 мм. Длина пластин 123мм, 143мм, 163мм и 181 мм.  Количество отверстий под кортикальные винты диаметром 3.5 мм - 10, 12, 14 и 16.  Конструкция пластин позволяет их интраоперационный изгиб. Имплантаты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- 17,0 - 19,0% max., Mo - 2,25 - 3,0%, Ni   - 13,0 - 15,0%, Cu   - 0,5% max., Fe   -остальное.  </t>
  </si>
  <si>
    <t>Кортикальные винты: диаметр винтов 3,5 мм. Длина винтов 14 мм, 16мм, 18мм, 20 мм, 22мм, 24мм, 26мм, 28мм, 30мм, 32 мм, 34мм, 36мм, 38мм, 40мм, 45мм, 50мм, 55мм, 60мм, 65мм, 70мм, 75мм, 80мм, 85мм, 90мм, 95мм, 100мм, 105мм. Диаметр головки винта 6 мм. Высота головки винта 3,1 мм. Имеет шлиц под шестигранную отвертку S2,5. Резьба на ножке винта: на всю длину ножки винта. Винты имеют самонарезающую резьбу, что позволяет их фиксировать без использования метчика. Имплантаты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соответствующий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- 17,0 - 19,0% max., Mo - 2,25 - 3,0%, Ni   - 13,0 - 15,0%, Cu   - 0,5% max., Fe   -остальное.</t>
  </si>
  <si>
    <t>Спонгиозные канюлированные винты: диаметр винтов 3,5 мм. Длина винтов 40мм, 50 мм, 60 мм, 65мм, 70мм, 75мм, 80мм, 85мм, 90мм. Диаметр головки винта 6 мм, высота головки 3,1 мм должна иметь шлиц под шестигранную отвертку S2,5 мм. Варианты резьбы на ножке винта: высотой от 13 до32 мм, в зависимости от общей длины винта. Диаметр канюлированного отверстия 1,15 мм.  Все винты имеют самонарезающую резьбу, что позволяет их фиксировать без использования метчика. Имплантаты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соответствующий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- 17,0 - 19,0% max., Mo - 2,25 - 3,0%, Ni   - 13,0 - 15,0%, Cu   - 0,5% max., Fe   -остальное.</t>
  </si>
  <si>
    <t>Канюлированные винты: диаметр винтов 4,5 мм. Длина винтов 45 мм, 50мм, 55мм, 60мм, 65мм. Диаметр головки винта 6,0 мм. Высота головки винта 4,6 мм. Диаметр канюлированного отверстия 1,15 мм. Варианты резьбы на ножке винта: высотой от 12 до 16 мм. Все винты имеют самонарезающую резьбу, что позволяет их фиксировать без использования метчика. Имплантаты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соответствующий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- 17,0 - 19,0% max., Mo - 2,25 - 3,0%, Ni   - 13,0 - 15,0%, Cu   - 0,5% max., Fe   -остальное.</t>
  </si>
  <si>
    <t>Спонгиозные винты: диаметр винтов 6,5 мм. Длина винтов 45 мм, 50мм, 55мм, 60мм, 65мм, 70мм, 75мм, 80мм, 90мм, 100мм, 105мм. Диаметр головки винта 8 мм. Варианты резьбы на ножке винта: на всю длину ножки винта и высотой 16 мм. Все винты имеют самонарезающую резьбу, что позволяет их фиксировать без использования метчика. Материал изготовления - нержавеющая сталь, соответствующий международному стандарту ISO 5832 для изделий, имплантируемых в человеческий организм. Имплантаты оценены по критериям безопасности и совместимости с процедурами магнитно-резонансной томографии. Сталь технические нормы: ISO 5832/1; состав материала: C     - 0,03% max., Si    - 1,0% max., Mn - 2,0% max., P     - 0,025% max., S     - 0,01% max., N    - 0,1% maх., Cr   - 17,0 - 19,0% max., Mo - 2,25 - 3,0%, Ni   - 13,0 - 15,0%, Cu   - 0,5% max., Fe   -остальное.</t>
  </si>
  <si>
    <t>Винт канюлированный самонарезающий 7,0х16/...- Винт длиной 40мм, 45мм, 50мм, 55мм, 60мм, 65мм, 70мм, 75мм, 80мм, 85мм, 90мм, 95мм, 100мм, 105мм, 110мм, 115мм, 120мм, 125мм, 130мм. Резьба диаметром 7,0мм. Резьба на винте неполная, длиной 16мм. Винт канюлированный, диаметр канюлированного отверстия 2,5мм. Головка винта полупотайная, диаметром 9,5мм и высотой 6,3мм под шестигранную отвертку S5, глубина шестигранного шлица 3,5мм. Диаметр винта на промежутке между головкой и резьбой 5мм. Винт имеет самонарезающую резьбу что позволяет фиксировать его без использования метчика. Рабочая часть винта имеет ступенчатое конусное начало, вершинный угол - 120° переходящий в диаметр 4,5мм, далее на расстоянии 2,5мм от начала винта под углом 35° переходит в диаметр 7,0мм. Конусное начало имеет 3 подточки под углом 15°.  Имплантаты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 0 - 19,0% max., Mo - 2,25 - 3,0%, Ni - 13,0 - 15,0%, Cu - 0,5% max., Fe - остальное.</t>
  </si>
  <si>
    <t>Винт канюлированный самонарезающий 7,0х32/... - Винт длиной 50мм, 55мм, 60мм, 65мм, 70мм, 75мм, 80мм, 85мм, 90мм, 95мм, 100мм, 105мм, 110мм, 115мм, 120мм, 125мм, 130мм. Резьба диаметром 7,0мм. Резьба на винте неполная, длиной 32мм. Винт канюлированный, диаметр канюлированного отверстия 2,5мм. Головка винта полупотайная, диаметром 9,5мм и высотой 6,3мм под шестигранную отвертку S5, глубина шестигранного шлица 3,5мм. Диаметр винта на промежутке между головкой и резьбой 5мм. Винт имеет самонарезающую резьбу что позволяет фиксировать его без использования метчика. Рабочая часть винта имеет ступенчатое конусное начало, вершинный угол - 120° переходящий в диаметр 4,5мм, далее на расстоянии 2,5мм от начала винта под углом 35° переходит в диаметр 7,0мм. Конусное начало имеет 3 подточки под углом 15°. Имплантаты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 0 - 19,0% max., Mo - 2,25 - 3,0%, Ni - 13,0 - 15,0%, Cu - 0,5% max., Fe - остальное.</t>
  </si>
  <si>
    <t xml:space="preserve">Шайба 7.0x20 изготовлена из нержавеющей стали. Внутренний диаметр 7,0 мм и наружный диаметр 20 мм
Имплантаты оценены по критериям безопасности и совместимости с процедурами магнитно-резонансной томографии.
Сталь технические нормы: ISO 5832/1; состав материала: C     - 0,03% max., Si    - 1,0% max., Mn - 2,0% max., P     - 0,025% max., S     - 0,01% max., N    - 0,1% maх., Cr   - 17,0 - 19,0% max., Mo - 2,25 - 3,0%, Ni   - 13,0 - 15,0%, Cu   - 0,5% max., Fe   -остальное.
</t>
  </si>
  <si>
    <t>Пластина узкая компрессионная с ограниченным контактом шириной 11 мм, толщиной 2,8 мм, длиной 88 мм, 103мм, 118мм, 133мм, 163мм, 193мм. 5, 6, 7, 8, 10, 12 блокируемых отверстий для блокирующих винтов диаметром 3,5 мм, данные отверстия имеют опорную конусную часть  и нарезную цилиндрическую, также по протяженности пластины 5, 6, 7, 8, 10, 12 овальные компрессионные отверстия для кортикальных винтов диаметром 3,5 мм. Блокируемые отверстия не совмещены с овальными компрессионными отверстиями. Конструкция пластин позволяет их интраоперационный изгиб. Импланты оценены по критериям безопасности и совместимости с процедурами магнитно-резонансной томографии.  Маркировка пластин коричневым цветом. Материал изготовления- титан, технические нормы: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t>
  </si>
  <si>
    <t>Пластина реконструктивная прямая, для фиксации переломов трубчатых костей, длиной 102мм, 116 мм, 130мм, 144мм, 172мм. 6, 7, 8, 9, 10 блокируемых отверстий по протяженности пластины, для блокирующих винтов диаметром 3.5 мм, данные отверстия имеют опорную конусную часть  и нарезную цилиндрическую. Имеются овальные отверстия для кортикальных винтов диаметром 3.5 мм, для осуществления компрессии. Толщина пластин 2,8 мм, ширина 11 мм. Имеются отверстия для спицы Киршнера диаметром 2,0 мм. Блокируемые отверстия не совмещены с овальными компрессионными отверстиями. Конструкция пластин позволяет их интраоперационный изгиб. Импланты оценены по критериям безопасности и совместимости с процедурами магнитно-резонансной томографии.  Маркировка пластин коричневым цветом. Материал изготовления- титан, технические нормы: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t>
  </si>
  <si>
    <t>Пластина ключичная с крючком левая/правая - используется при переломах латеральной части ключицы и травмах акромально-ключичного сустава. Пластина фигурная – 3D. Пластина левая/правая. Анатомический дизайн пластины отражает форму кости. Нижние подрезы в диафизарной части пластины ограничивают контакт пластины с костью, улучшают кровоснабжение тканей вблизи имплантата. Толщина пластины в диафизарной  части 2,8мм, в проксимальной 3,5мм. Длина пластины L-66мм, 75,5мм, 85мм. Эпифизарная часть пластины закончена крючком выотой 12мм и 15мм, длиной 18,5мм, поперечное сечение шириной 5,3мм, высотой 3,5мм. Ширина пластины в диафизарной части 10мм, в эпифизарной 20мм. В эпифизарной части пластины расположены 4 отверстия с двухзаходной резьбой 4,5мм и 1 отверстие диаметром 2,1мм под спицы Киршнера. В диафизарной части пластины находится 1 отверстие диаметром 2,1мм под спицы Киршнера, 1 отверстие с двухзаходной резьбой 4,5мм и 1 компрессионное отверстие диаметром 4,5мм позволяющее провести компрессию на промежутке 2мм. Диафизарная часть пластины изогнута под углом 12° относительно проксимальной. Диафизарная часть пластины изогнута в оси  по радиусу R220мм. Блокируемые отверстия не совмещены с овальными компрессионными отверстиями. Конструкция пластин позволяет их интраоперационный изгиб. Имплантаты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t>
  </si>
  <si>
    <t>Пластина ключичная S-образная, правая и левая, для фиксации переломов ключицы, длиной 99мм, 108мм, 116 мм. 6, 7, 8 блокируемых отверстий в диафизарной части пластины для блокирующих винтов диаметром 3.5мм, в акромиальном конце 5 блокируемых отверстий для блокируемых винтов диаметром 2.4 мм, данные отверстия имеют опорную конусную часть  и нарезную цилиндрическую. Имеются овальные отверстия для кортикальных винтов диаметром 3.5 мм, для осуществления компрессии. Блокируемые отверстия не совмещены с овальными компрессионными отверстиями.  Конструкция пластин позволяет их интраоперационный изгиб. Импланты оценены по критериям безопасности и совместимости с процедурами магнитно-резонансной томографии.  Маркировка пластин коричневым цветом. Материал изготовления- титан, технические нормы: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t>
  </si>
  <si>
    <t>Пластина для плечевой кости используется при многооскольчатых переломах проксимального метаэпифиза плечевой кости. Пластина фигурная – 3D. Анатомический дизайн пластины отражает форму кости. Толщина пластины 2,8мм. Длина пластин L-101мм, 116мм, 131мм, 146мм, 161мм, 176мм и 191мм, 206мм ширина пластины в диафизарной части 12мм, в эпифизарной 20мм. В эпифизарной части пластины расположены под разными углами в 3-х плоскостях 9 отверстий с двухзаходной резьбой 4,5мм, 8 отверстий диаметром 2,1мм под спицы Киршнера, для крепления шаблон-накладки и для временной стабилизации и подшивания мягких тканей, и 1 отверстий с двухзаходной резьбой 3,5 для фиксации шаблон-накладки. В диафизарной части пластины находится 1 отверстие диаметром 2,1мм под спицы Киршнера на расстоянии 5,5мм от края диафизарной части пластины, 3, 4, 5, 6, 7, 8, 9 и 10 отверстий с двухзаходной резьбой 4,5мм на расстоянии 20мм, 35мм, 50мм и 65мм от края диафизарной части пластины и 4 компрессионных отверстия диаметром 4,5мм на расстоянии 12,5мм, 27,5мм, 42,5мм позволяющие провести компрессию на промежутке 2мм, и 1 компрессионное отверстие диаметром 4,5мм на расстоянии 56,5мм позволяющее провести компрессию на промежутке 4мм. Дистальная часть изогнута по переменному радиусу, перепад высоты дистальной и проксимальной части пластины 5мм. Блокируемые отверстия не совмещены с овальными компрессионными отверстиями. Конструкция пластин должна позволять их интраоперационный изгиб. Имплантаты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Пластина коричневого цвета.</t>
  </si>
  <si>
    <t>Пластина реконструктивная прямая, для фиксации переломов трубчатых костей, длиной 88мм, 102мм, 116мм, 130мм, 144мм, 172мм. 4, 5, 6, 7, 8, 10 блокируемых отверстий по протяженности пластины для блокирующих винтов диаметром 3.5мм, данные отверстия имеют опорную конусную часть  и нарезную цилиндрическую. Должны быть 2 овальные отверстия для кортикальных винтов диаметром 3.5 мм, для осуществления компрессии. Толщина пластин 2,2 мм, ширина 11 мм. Имеются отверстия для спицы Киршнера диаметром 2,0 мм. Блокируемые отверстия не совмещены с овальными компрессионными отверстиями. Конструкция пластин позволяет их интраоперационный изгиб. Импланты оценены по критериям безопасности и совместимости с процедурами магнитно-резонансной томографии.  Маркировка пластин коричневым цветом. Материал изготовления- титан, технические нормы: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t>
  </si>
  <si>
    <t>Пластина для плечевой кости дистальная медиальная (правая, левая), длиной 89мм, 107 мм, 121мм и 136 мм. толщиной 2,8 мм. Количество отверстий 3, 4, 5 и 6 для блокирующих винтов диаметром 3,5 мм, данные отверстия имеют опорную конусную часть и нарезную цилиндрическую. В диафизарной части пластины имеются 3, 4, 5  и 6 компрессионные отверстия для кортикальных винтов диметром 3,5 мм. Также в дистальной части 4 отверстии для блокирующих винтов диаметром 2.4 мм. Имеются отверстия для спицы Киршнера диаметром 2,0 мм. Блокируемые отверстия не совмещены с овальными компрессионными отверстиями. Конструкция пластин позволяет их интраоперационный изгиб. Импланты оценены по критериям безопасности и совместимости с процедурами магнитно-резонансной томографии. Маркировка пластин коричневым цветом. Материал изготовления- титан, технические нормы: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t>
  </si>
  <si>
    <t>Пластина для плечевой кости дистальная дорсолатеральная (правая, левая), длиной 95мм, 109мм, 123мм, 137 мм, толщиной 2,8 мм. Количество отверстий 3, 4, 5 и 6 для блокирующих винтов диаметром 3,5 мм, данные отверстия имеют опорную конусную часть и нарезную цилиндрическую. Также в диафизарной части пластины имеются 3, 4, 5 и 6 компрессионные отверстия для кортикальных винтов диметром 3,5 мм. В дистальной части 6 блокирующих отверстии диаметром 2.4 мм. Имеются отверстия для спицы Киршнера диаметром 2,0 мм. Блокируемые отверстия не совмещены с овальными компрессионными отверстиями. Конструкция пластин позволяет их интраоперационный изгиб. Импланты оценены по критериям безопасности и совместимости с процедурами магнитно-резонансной томографии.  Маркировка пластин коричневым цветом. Материал изготовления- титан, технические нормы: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t>
  </si>
  <si>
    <t>Пластина для плечевой кости дистальная задняя боковая используется при внутри- и околосуставных переломах дистального отдела плечевой кости, переломах дистального отдела плечевой кости распространяющиеся к диафизу. Пластина фигурная – 3D. Анатомический дизайн пластины отражает форму кости. Пластина правая/левая. Толщина пластины в эпифизарной части 2,5мм, Толщина пластины в диаифизарной части 3мм. Длина пластины L-94мм, 113мм и 131мм, ширина пластины в диафизарной части 11,7мм. В эпифизарной части пластины расположены под разными улами в 3-х плоскостях 5 резьбовых отверстия диаметром М4,5х1мм, 3 отверстия диаметром 2,1мм под спицы Киршнера и для крепления шаблон-накладки и резьбовое отверстие диаметром М3,5 для фиксации шаблон-накладки. В диафизарной части пластины находится 1 отверстие диаметром 2,1мм под спицы Киршнера на расстоянии 12,5мм от края диафизарной части пластины, 4 и 6 резбовых отверстия диаметром М4,5х1мм на расстоянии 7,5мм, 17,5мм, 37,5мм и 57,5мм и 2 компрессионное отверстие диаметром 4,5мм на расстоянии 27,5мм, позволяющее провести компрессию на промежутке 2мм и на расстоянии 47,5мм, позволяющее провести компрессию на промежутке 4мм.  Дистальна часть изогнута по радиусу R=100мм относительно проксимальной и под углом 20°. Блокируемые отверстия не совмещены с овальными компрессионными отверстиями. Конструкция пластин должна позволять их интраоперационный изгиб. Имплантаты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t>
  </si>
  <si>
    <t>Пластина для плечевой кости дистальная задняя медиальная 6отв. L-104; 8отв. L-124; 10отв. L-144; 12отв. L-164  используется при внутри- и околосуставных переломах дистального отдела плечевой кости, переломах дистального отдела плечевой кости распространяющиеся к диафизу. Пластина фигурная – 3D. Анатомический дизайн пластины отражает форму кости. Пластина правая/левая. Толщина пластины в эпифизарной части 2,5мм, Толщина пластины в диаифизарной части 3мм.  Длина пластины L-104мм, 124мм, 144мм, 164мм, ширина пластины в диафизарной части 11,7мм. В эпифизарной части пластины расположены под разными улами в 3-х плоскостях 5 резьбовых отверстий диаметром М4,5х1мм, 2 отверстия диаметром 1,6мм под спицы Киршнера и для крепления шаблон-накладки и резьбовое отверстие диаметром М3,5 для фиксации шаблон-накладки. В диафизарной части пластины находится 1 отверстие диаметром 1,6мм под спицы Киршнера на расстоянии 12,5мм от края диафизарной части пластины, 5, 7, 9, и 11,  резбовые отверстия диаметром М4,5х1мм на расстоянии 7,5мм от края диафизарной части пластины первое, расстояние между отверстиями 10мм и 1 компрессионное отверстие диаметром 4,5мм на расстоянии 27,5мм от  края диафизарной части пластины позволяющее провести компрессию на промежутке 4мм. Дистальна часть изогнута по радиусу R=100мм относительно проксимальной и под углом 20°. Блокируемые отверстия не совмещены с овальными компрессионными отверстиями. Конструкция пластин должна позволять их интраоперационный изгиб. Имплантаты оценены по критериям безопасности и совместимости с процедурами магнитно-резонансной томографии. Материал изготовления: Титана, соответствующий международному стандарту ISO 5832-2 для изделий, имплантируемых в человеческий организм. Технические нормы: ISO 5832-2;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заканчивающеею Пластина коричневого цвета.</t>
  </si>
  <si>
    <t>Пластина большеберцовой дистальная медиальная (левая, правая) используется при многооскольчатых переломах дистального отдела большеберцовой кости и переломы распространяющиеся к диафизу. Пластина фигурная – 3D. Анатомический дизайн пластины отражает форму кости. Пластина  левая/правая. Толщина пластины 2мм. Длина пластины L-123мм, 153мм и 183мм, 213мм ширина пластины в диафизарной части 12мм, в эпифизарной 21,5мм. В эпифизарной части пластины расположены под разными углами в 3-х плоскостях 9 отверстий с двухзаходной резьбой 4,5мм, 4 отверстия диаметром 2,1мм под спицы Киршнера и для крепления шаблон-накладки и 1 отверстий с двухзаходной резьбой 3,5 для фиксации шаблон-накладки. В диафизарной части пластины находится 1 отверстие диаметром 2,1мм под спицы Киршнера на расстоянии 5,5мм от края диафизарной части пластины, 4, 6, 8 и 10 отверстий с двухзаходной резьбой 4,5мм на расстоянии 20мм, 35мм, 50мм, 65мм, 80мм, 95мм, 110мм и 125мм от края диафизарной части пластины и 6, 8 и 10 компрессионных отверстия диаметром 4,5мм на расстоянии 12,5мм, 27,5мм, 42,5мм, 57,5мм, 72,5мм, 87,5мм и 102,5 позволяющее провести компрессию на промежутке 2мм и на расстоянии 118,5мм, позволяющее провести компрессию на промежутке 3мм. Дистальна часть изогнута по переменному радиусу. Блокируемые отверстия не совмещены с овальными компрессионными отверстиями. Конструкция пластин должна позволять их интраоперационный изгиб. Имплантаты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Пластина коричневого цвета.</t>
  </si>
  <si>
    <t>Пластина большеберцовая дистальная медиальная, длиной 167 и 197 мм, толщиной 2,8 мм. Количество отверстий 7 и 9 для блокирующих винтов диаметром 3,5 мм. В моделируемой части пластины 17 отверстий для блокирующих винтов диаметром 3,5мм. Имеется возможность обрезания до нужной длины модульных ответвлений и придания им анатомической формы как левой, так и правой большеберцовой кости. Отверстия для блокирующих винтов имеют опорную конусную часть и нарезную цилиндрическую. Также должны быть от 7 и 9 овальных отверстии для кортикальных винтов для кортикальных винтов диаметром 3,5 мм в диафизарной части пластины. Имеются отверстия для спицы Киршнера диаметром 2,0 мм. Блокируемые отверстия не совмещены с овальными компрессионными отверстиями. Конструкция пластин позволяет их интраоперационный изгиб. Импланты оценены по критериям безопасности и совместимости с процедурами магнитно-резонансной томографии.  Маркировка пластин коричневым цветом. Материал изготовления- титан, технические нормы: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t>
  </si>
  <si>
    <t xml:space="preserve">Пластина большеберцовая дистальная L левая/правая - используется при многооскольчатых переломах дистального отдела большеберцовой кости. Пластина L-образная, фигурная – 3D. Анатомический дизайн пластины отражает форму кости. Пластина  левая/правая. Толщина пластины 4мм. Длина пластины L-150мм, 165мм, 180мм ширина пластины в диафизарной части 11мм, в эпифизарной 37,5мм. Нижние подрезы в диафизарной части пластины ограничивают контакт пластины с костью, улучшают кровоснабжение тканей вблизи имплантата. Блокируемые отверстия не совмещены с овальными компрессионными отверстиями. В эпифизарной части пластины расположены под разными углами в 3-х плоскостях 7 отверстий с двухзаходной резьбой 4,5мм, 3 отверстия диаметром 2,1мм под спицы Киршнера и для крепления шаблон-накладки, и 1 отверстий с двухзаходной резьбой 3,5 для фиксации шаблон-накладки и. В диафизарной части пластины находится 1 отверстие диаметром 2,1мм под спицы Киршнера на расстоянии 5,5мм от края диафизарной части пластины, 6, 7 и 8 отверстий с двухзаходной резьбой 4,5мм. Первое отверстие расположено на расстоянии 21мм от края диафизарной части пластины, расстояние между отверстиями 15мм и 6, 7 и 8 компрессионных отверстие диаметром 4,2мм позволяющие провести компрессию на промежутке 2мм. Первое отверстие на расстоянии 13,5мм от края диафизарной части пластины, расстояние между отверстиями 15мм. Диафизарная часть пластины изогнута в двух плоскостях по радиусу R220мм в оси диафизарной части пластины и по радиусу R40мм перпендикулярно оси диафизарной части пластины, перепад высоты дистальной и проксимальной части пластины 11мм. Конструкция пластин позволяет их интраоперационный изгиб. Имплантаты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t>
  </si>
  <si>
    <t>Пластина блокируемая прямая 1/3 трубки, шириной 13 мм, толщиной 2 мм. 6, 7, 8, 9, 10, 11 блокируемых отверстий, по длине пластины данные отверстия имеют опорную конусную часть  и нарезную цилиндрическую. Длина пластин 69мм, 81мм, 93мм, 105мм, 117мм, 129мм. Блокируемые отверстия не совмещены с овальными компрессионными отверстиями. Маркировка пластин коричневым цветом. Конструкция пластин позволяет их интраоперационный изгиб. Импланты оценены по критериям безопасности и совместимости с процедурами магнитно-резонансной томографии. Маркировка пластин коричневым цветом.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t>
  </si>
  <si>
    <t>Винты кортикальные: диаметр винтов 3,5 мм. Длина винтов 10мм, 12мм, 14мм, 16мм, 18мм, 20мм, 22мм, 24мм, 26мм, 28мм, 30мм, 32мм, 34мм, 36мм, 38мм, 40мм, 45мм, 50мм, 55мм, 60мм, 65мм, 70мм, 75мм, 80мм, 85мм, 90мм. Диаметр головки винта 6 мм, высота головки винта 3,1 мм, под отвертку «звездочка» Т15. Резьба на всю длину ножки винта. Все винты имеют самонарезающую резьбу, что позволяет  фиксировать их без использования метчика. Маркировка винтов желтым цветом. Имплантаты оценены по критериям безопасности и совместимости с процедурами магнитно-резонансной томографии. Материал изготовления- титан, технические нормы: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t>
  </si>
  <si>
    <t>Стержень компрессионный предназначен для фиксации переломов плечевой кости. Стержень имеет анатомическую форму, длина L=180мм, 200мм, 220мм, 240мм, 260мм, 280мм и 300мм. фиксация стержня при помощи рентген негативного целенаправителя, диаметр дистальной части d=8мм и 9мм. Стержень канюлированный, диаметр канюлированного отверстия 5мм. Диаметр проксимальной части стержня 10мм. В дистальной части стержня расположены 4 нерезьбовые отверстия диаметром 4,5мм на расстоянии 5мм, 15мм,25мм и 35мм от конца стержня. В проксимальной части расположены 2 отверстия: 1 динамическое отверстие на расстоянии 18,25мм от верхушки стержня позволяющее выполнить компрессию на промежутке 7,5мм и 1 нерезьбовое отверстие диаметром 4,5мм на расстоянии 38мм от верхушки стержня. На поверхности дистального отдела имеются 2 продольных канала расположеных на длине всей дистальной части стержня на глубине 0,5мм. Каналы начинаются на расстоянии 48мм от верхушки стержня. Проксимальная часть стержня наклонена под углом 6° относительно дистальной. В реконструктивных отверстиях можно в порядке замены применять винты диаметром 4,5 и 5,0 мм. В проксимальной части стержня находится резьбовое отверстие М7х1мм под слепой винт длиной 10мм. В проксимальной части у верхушки стержня находятся два углубления проходящие через ось винта, размером 3,5х4мм, служащие деротацией во время крепления стержня с направителем. Имплантаты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соответствующий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- 17,0 - 19,0% max., Mo - 2,25 - 3,0%, Ni - 13,0 - 15,0%, Cu - 0,5% max., Fe - остальное.</t>
  </si>
  <si>
    <t>Стержень компрессионный предназначен для фиксации переломов плечевой кости. Стержень имеет анатомическую форму, длина L=220мм, 240мм фиксация стержня при помощи целенаправителя, диаметр дистальной части d=6 и 7мм. Стержень неканюлированный. Диаметр проксимальной части стержня 10мм. В дистальной части стержня расположены 4 нерезьбовые отверстия диаметром 4,5мм на расстоянии 5мм, 15мм,25мм и 35мм от конца стержня. В проксимальной части расположены 2 отверстия: 1 динамическое отверстие на расстоянии 18,25мм от верхушки стержня позволяющее выполнить компрессию на промежутке 7,5мм и 1 нерезьбовое отверстие диаметром 4,5мм на расстоянии 38мм от верхушки стержня. На поверхности дистального отдела имеются 2 продольных канала расположенных на длине всей дистальной части стержня на глубине 0,5мм. Каналы начинаются на расстоянии 48мм от верхушки стержня. Проксимальная часть стержня наклонена под углом 6° относительно дистальной. В реконструктивных отверстиях можно в порядке замены применять винты диаметром 4,5 и 5,0 мм. В проксимальной части стержня находится резьбовое отверстие М7х1мм под слепой винт длинной 10мм. В проксимальной части у верхушки стержня находятся два углубления проходящие через ось винта, размером 3,5х4мм, служащие деротацией во время крепления стержня с направителем. Имплантаты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соответствующий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- 17,0 - 19,0% max., Mo - 2,25 - 3,0%, Ni - 13,0 - 15,0%, Cu - 0,5% max., Fe - остальное.</t>
  </si>
  <si>
    <t xml:space="preserve">Пластина ключичная S-образная диафизарная левая, правая - используется при переломах ключицы. Пластина фигурная – 3D. Анатомический S-образный дизайн пластины отражает форму кости. Толщина пластины 2,8мм. Длина пластин L-71мм, 80мм, 89мм, 98мм, 107мм ширина сечения пластины 10,5мм. На пластине расположены под разными углами в 3-х плоскостях 6, 8, 9, 10, 11 отверстий с двухзаходной резьбой 4,5мм и 2 отверстия диаметром 2,1мм под спицы Киршнера на расстоянии 6мм от каждого края пластины. Блокируемые отверстия не совмещены с овальными компрессионными отверстиями. Конструкция пластин позволяет их интраоперационный изгиб. Имплантаты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t>
  </si>
  <si>
    <t>Пластина ладонная для лучевой кости, левая и правая, для ладонной поверхности дистального отдела лучевой кости, длиной 73мм, 97мм, 122мм, 5, 7 и 9 блокируемых отверстия в диафизарной части пластины, для блокирующих винтов диаметром 3.5 мм, и 2 отверстия для кортикальных самонарезающих винтов диаметром 3,5 мм.  Ширина проксимальной части 21 мм. В дистальной части 5 блокируемых отверстий для блокирующих винтов диаметром 3.5 мм, данные отверстия имеют опорную конусную часть  и нарезную цилиндрическую. В диафизарной части пластины Имеются овальные отверстия для кортикальных винтов, для осуществления компрессии. Блокируемые отверстия не совмещены с овальными компрессионными отверстиями. Толщина пластин 1,8 мм. Имеются отверстия для спицы Киршнера диаметром 2,0 мм. Конструкция пластин позволяет их интраоперационный изгиб. Импланты оценены по критериям безопасности и совместимости с процедурами магнитно-резонансной томографии. Маркировка пластин зеленым цветом. Материал изготовления- титан, технические нормы: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t>
  </si>
  <si>
    <t>Пластина дистальная латеральная для малоберцовой кости левая/правая, используется при многооскольчатых переломах дистального отдела малоберцовой кости. Пластина фигурная – 3D. Анатомический дизайн пластины отражает форму кости. Пластина  правая/левая. Толщина пластины 2мм. Длина пластин L-85мм, 95мм, 105мм, 115мм, 125мм, 135мм ширина пластины в диафизарной части 11мм, в эпифизарной 20мм. В эпифизарной части пластины расположены под разными углами в 3-х плоскостях 6 отверстий с двухзаходной резьбой 4,5мм, 4 отверстия диаметром 2,1мм под спицы Киршнера и для крепления шаблон-накладки и 1 отверстий с двухзаходной резьбой 3,5 для фиксации шаблон-накладки и одно компрессионное отверстие на расстоянии 36,5мм от края эпифизарной части пластины, позволяющее провести компрессию на промежутке 6мм. В диафизарной части пластины находится 1 отверстие диаметром 2,1мм под спицы Киршнера на расстоянии 12мм от края диафизарной части пластины, 3, 4, 5, 6, 7, 8 отверстия с двухзаходной резьбой 4,5мм на расстоянии 7мм, 17мм и 37мм от края диафизарной части пластины и 1 компрессионное отверстие диаметром 4,5мм на расстоянии 27мм, позволяющее провести компрессию на промежутке 5мм. Дистальна часть изогнута по переменному радиусу, перепад высоты дистальной и проксимальной части пластины 5,5мм. Блокируемые отверстия не совмещены с овальными компрессионными отверстиями. Конструкция пластин позволяет их интраоперационный изгиб. Имплантаты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Пластина коричневого цвета</t>
  </si>
  <si>
    <t>пластина для плечевой кости Y-образная используется при многооскольчатых переломах дистального отдела плечевой кости. Пластина фигурная Y-образная – 3D. Анатомический дизайн пластины отражает форму кости. Резьбовые двухзаходные отверстия диаметром 4,5мм имеют выпуклость в нижней части отверстия, что позволяет спрятать глубже головку винта и ограничить контакт резьбы головки винта с накостной поверхности пластины с мягкими тканями. Нижние подрезы в диафизарной части пластины ограничивают контакт пластины с костью, улучшая кровоснабжение тканей вблизи имплантата. Пластина  левая/правая. Толщина пластины в эпифизарной части 2,2мм, в диаифизарной части 3,6мм. Длина пластины L-116мм, 129мм, 155мм, 181мм, 207мм ширина пластины в диафизарной части 12мм, в эпифизарной 44,5мм. В эпифизарной части пластины расположены под разными улами в 3-х плоскостях 3, 4, 6, 8, 10 отверстий диаметром М4,5х1мм, 2 отверстия диаметром 1,6мм под спицы Киршнера и для крепления шаблон-накладки. В диафизарной части пластины находятся 5 резбовых отверстия диаметром М4,5х1мм на расстоянии 7мм первое от края диафизарной части пластины, расстояние между отверстиями 13мм и 2  компрессионные отверстия диаметром 4,5мм на расстоянии 33мм от края диафизарной части пластины, позволяющее провести компрессию на промежутке 2мм на расстоянии 80мм от края эпифизарной части пластины, позволяющее провести компрессию на промежутке 4мм. Блокируемые отверстия не совмещены с овальными компрессионными отверстиями. Конструкция пластин должна позволят их интраоперационный изгиб. Имплантаты должны быть оценены по критериям безопасности и совместимости с процедурами магнитно-резонансной томографии. Материал изготовления: титан, технические нормы: ISO 5832/2. Пластина коричневого цвета.</t>
  </si>
  <si>
    <t xml:space="preserve">Интрамедуллярный канюлированный стержень для блокирующего остеосинтеза бедренной кости, правый/левый. Универсальный канюлированный стержень предназначен для лечения переломов бедренной кости (применяется при компрессионном, реконструктивном и ретроградном методах лечения), вводится анте- и ретроградным методами. Длина L=260мм, 280мм, 300мм, 320 мм, 340мм, 360мм, 380мм, 400мм, 420мм, 440мм. фиксация стержня при помощи дистального рентген негативного целенаправителя возможна до длины 520 мм, диаметр дистальной части стержня d=8мм, 9 мм, 10мм, 11мм, 12мм диаметр проксимальной части 13 мм, длинна 82мм. Проксимальная часть стержня изогнута на радиусе 2800мм. На поверхности дистального отдела имеются 2 продольных канала расположеных на длинне всей дистальной части стержня в оси динамических отверстий на глубине 0,6мм. Каналы начинаются на расстоянии 79мм от верхушки стержня. Стержень канюлированный, диаметр канюлированного отверстия в дистальной части 5мм и в проксимальной части 5мм. Должна быть возможность создания компрессии в дистальной и проксимальной части стержня. Стержень правый, левый. Является универсальным, т.к правый стержень может быть установлен на правую конечность и наоборот, кроме реконструктивном метода введения. В проксимальной части имеются 6 отверстий. 2 нерезьбовых отверсия у верхушки стержня диаметром 6,5мм на расстоянии 15мм, 30мм расположеных в плоскости шейки вертела перпендикулярно поверхности стержня. Используются при ретроградном методе фиксации под дистальные винты 6,5мм и блокирующий набор 6,5 мм для фиксации мыщелков. 2 нерезьбовых отверсия у верхушки стержня диаметром 6,5мм на расстоянии 47мм, 58,5мм от верхушки стержня, расположеных в плоскости шейки вертела под углом 45° от поверхности стержня. Используются при реконструктивном и антеградном методе фиксации под дистальные винты 6,5мм и реконструктивные винты 6,5 мм имплантированные в шейку бедра. Данные отверстия соединены динамическим отверстием диаметром 4,5мм, позволяющим провести компрессию на промежутке 11,5мм. 1 резьбовое отверстие под винт 4,5мм от верхушки стержня на расстоянии 72мм в плоскости шейки вертеля. В дистальной части стержня расположены не менее 4 отверстий. 3 резьбовые отверстия под винты 4,5мм от конца стержня на расстоянии 5мм в плоскости шейки вертела, 15мм и 25мм в плоскости перпендикулярно плоскости шейки вертеля и одно динамическое отверстие диаметром 4,5мм на расстоянии 35мм, позволяющее провести компрессию на расстоянии 6мм в плоскости шейки вертела. В проксимальной части стержня находится резьбовое отверсие М10 под слепой и компрессионный винт длинной 25мм. Имплантаты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- 17,0 - 19,0% max., Mo - 2,25 - 3,0%, Ni   - 13,0 - 15,0%, Cu   - 0,5% max., Fe   -остальное.
</t>
  </si>
  <si>
    <t>Блокирующий набор /70-85/; /80-95/; /90-105/ - Блокирующий набор используется для фиксации переломов дистального отдела бедренной кости, при ретроградном методе введения стержня. Состоит из четырёх элементов:  Втулка канюлированная, диаметром 6,3мм и длиной 70мм, 80мм, 90мм диаметр канюлированного отверстия 3,4мм, имеет полупотайную головку диаметром 8мм, высотой 4мм под шестигранную отвертку S3,5, глубина шлица 3,5мм. В дистальной части втулки находится внутренняя резьба М4 длиной 30мм;     - Компрессионный винт длиной 40,5мм, с переменным диаметром. Диаметр 2,8мм на длине 5,5мм от конца винта, переходящий в диаметр М4 на длине 26мм. Винт имеет полупотайную головку диаметром 8мм, высотой 5мм под шестигранную отвертку S3,5, глубина шлица 3,5мм.- Две одинаковые шайбы. Внешний диаметр 13 мм, внутренний диаметр 6,7мм, фазка вдоль внутреннего отверстия 1,3х45°, толщина подкладки 1,5мм.  Возможность подбора необходимой длины собранного комплекта в диапазоне размеров: 80-95мм; 90-105мм. Имплантаты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C-0,03% max., Si-1,0% max., Mn-2,0% max., P-0,025% max., S-0,01% max., N-0,1%maх., Cr-17,0-19,0% max., Mo-2,25-3,0%, Ni-13,0-15,0%, Cu-0,5% max., Fe-остальное.</t>
  </si>
  <si>
    <t>Пластина широкая, компрессионная, с ограниченным контактом,  шириной 18 мм, толщиной 5,7 мм, длиной 173мм, 215мм, 257мм, 299мм. Количество отверстий 8, 10, 12, 14 для блокирующих винтов диаметром 5,0 мм, данные отверстия имеют опорную конусную часть и нарезную цилиндрическую. Должно быть 2 овальных компрессионных отверстия под кортикальные винты диаметром 5,0 мм, по одной в диафизарных частях. имеются отверстия для спиц Киршнера диаметром 2 мм. Блокируемые отверстия не совмещены с овальными компрессионными отверстиями. Конструкция пластин позволяет их интраоперационный изгиб. Импланты оценены по критериям безопасности и совместимости с процедурами магнитно-резонансной томографии. Маркировка пластин коричневым цветом. Материал изготовления- титан, технические нормы: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t>
  </si>
  <si>
    <t>Винты кортикальные: диаметр винтов 4,5 мм. Длина винтов 36мм, 38мм, 40мм, 42мм, 44мм, 46мм, 48мм, 50мм, 52мм, 54мм, 56мм, 58мм, 60мм, 65мм, 70мм, 75мм, 80мм, 85мм, 90мм, 95мм, 100мм. Диаметр головки винта 8 мм, высота головки винта 4,6 мм, под отвертку «звездочка» S3,5. Резьба на всю длину ножки винта. Все винты имеют самонарезающую резьбу, что позволяет  фиксировать их без использования метчика. Маркировка винтов желтым цветом. Имплантаты оценены по критериям безопасности и совместимости с процедурами магнитно-резонансной томографии. Материал изготовления- титан, технические нормы: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t>
  </si>
  <si>
    <t xml:space="preserve">Винт спонгиозный 6.5– Винт длиной 35мм, 40мм, 45мм, 50мм, 55мм, 60мм, 65мм, 70мм.  Резьба спонгиозная диаметром 6,5/3,3мм. Резьба на винте полная. Головка винта цилиндрическая с двухзаходной резьбой диаметром 8,5мм, высотой 3,3мм, высота головки 4,3мм, под отвертку типа Torx Т30, глубина шлица 2,7мм. Винт имеет самонарезающую резьбу что позволяет фиксировать его без использования метчика. Рабочая часть винта имеет конусное начало, вершинный угол - 120°. Конусное начало имеет 3 подточки по радиусу R20мм. Имплантаты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изделия: вибрационная обработка. </t>
  </si>
  <si>
    <t>Спица Киршнера диаметром 1,8мм, 2,0мм, 2,2мм длиной 210мм, 310мм, 380мм. Остриё сверху сплащено на размер 0,9мм, кончик перьевой, треугольный. Хвостовик расширяется до размера 2,0мм в ширину и сужен на толщине до 1,5мм. Имплантаты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 0 - 19,0% max., Mo - 2,25 - 3,0%, Ni - 13,0 - 15,0%, Cu - 0,5% max., Fe – остальное.</t>
  </si>
  <si>
    <t xml:space="preserve">Сверло 4.5/350 </t>
  </si>
  <si>
    <t xml:space="preserve">Сверло 3.5/250 </t>
  </si>
  <si>
    <t>Сверло 6.5/350</t>
  </si>
  <si>
    <t xml:space="preserve">Сверло 4.5/250 </t>
  </si>
  <si>
    <t xml:space="preserve">Сверло с измерительной шкалой 3.5/300 </t>
  </si>
  <si>
    <t xml:space="preserve">Сверло с измерительной шкалой 3.5/220 </t>
  </si>
  <si>
    <t xml:space="preserve">Сверло с измерительной шкалой 4.5/220 </t>
  </si>
  <si>
    <t>Спица без  упора L=370 мм, d=1,8 мм, 2.0 мм с перьевой, трехгранной заточкой</t>
  </si>
  <si>
    <t>Спица с упором, L=400 мм, d=1,8 мм, 2,0 мм  с перьевой, трехгранной заточкой</t>
  </si>
  <si>
    <t xml:space="preserve"> пластина для большеберцовой кости проксимальная T-образная левая, правая от 3отв. до 15отв., длиной (L) от 95 мм до 275 мм. используется при многооскольчатых переломах проксимального отдела большеберцовой кости и множественных переломах диафиза большеберцовой кости. Пластина фигурная – 3D. Анатомический дизайн пластины отражает форму кости. Резьбовые двухзаходные отверстия диаметром 4,5мм имеют выпуклость в нижней части отверстия, что позволяет спрятать глубже головку винта и ограничить контакт резьбы головки винта с накостной поверхности пластины с мягкими тканями. Нижние подрезы в диафизарной части пластины ограничивают контакт пластины с костью, улучшая кровоснабжение тканей вблизи имплантата. Пластина левая/правая. Толщина пластины в эпифизарной части 3,3мм, в диаифизарной части 3,3мм. Блокируемые отверстия не должны быть совмещены с овальными компрессионными отверстиями. В эпифизарной части пластины расположены под разными улами в 3-х плоскостях в одном ряду 4 и 2 на переходе к диафизарной части резьбовые отверстия диаметром М4,5х1мм, 4 отверстий диаметром 1,6мм под спицы Киршнера и для фиксации шаблон-накладки и одноотверстие диаметром М3,5 для крепления шаблон-накладки. В диафизарной части пластины находится 1 отверстие диаметром 1,6мм под спицы Киршнера на расстоянии 13,5мм от края диафизарной части пластины, 4 резбовых отверстия диаметром М4,5х1мм на расстоянии 7мм первое от края диафизарной части пластины, расстояние между отверстиями 13мм и 1 компрессионное отверстие диаметром 4,5мм на расстоянии 33мм от края эпифизарной части пластины позволяющее провести компрессию на промежутке 2,5мм. Эпифизарная часть пластины изогнута относительно диафизарной части латерально по радиусу R=48мм и под углом 20°. Материал изготовления: титан, технические нормы: ISO 5832/2. Пластина коричневого цвета.</t>
  </si>
  <si>
    <t>Пластина для лучевой кости дистальная, узкая, левая/правая, 3отв. L-53, 4отв. L-64, 5отв. L-75  - используется при переломах в дистальном отделе лучевой кости. Пластина фигурная – 3D. Нижние подрезы в диафизарной части пластины ограничивают контакт пластины с костью, улучшают кровоснабжение тканей вблизи имплантата. Пластина левая, правая. Толщина пластины 1,8мм. Длина пластины L-53мм, 64мм, 75мм ширина пластины в диафизарной части 10мм, ширина пластины в эпифизарной части 21мм. Блокируемые отверстия не должны быть совмещены с овальными компрессионными отверстиями. В эпифизарной части пластины расположены под разными улами в 3-х плоскостях в 2-х рядах 5 отверстий с двухзаходной резьбой диаметром 3,5мм и 4 отверстия диаметром 1,5мм под спицы Киршнера и для фиксации шаблон-накладки. В диафизарной части пластины находится 1 отверстие диаметром 1,5мм под спицы Киршнера на расстоянии 2,5мм от края диафизарной части пластины, 3, 4 и 5 отверстия с двухзаходной резьбой диаметром 3,5мм на расстоянии 6,5мм, 17,5мм и 30,5мм от края эпифизарной части пластины, 1 компрессионное отверстие диаметром 3,5мм на расстоянии 12мм, позволяющее провести компрессию на промежутке 1,3мм и 1 компрессионное отверстие диаметром 3,5мм на расстоянии 24мм, позволяющее провести компрессию на промежутке 3,3мм. Имплантаты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цвет пластины зелёный.</t>
  </si>
  <si>
    <t>пластина для лучевой кости широкая левая, правая 3отв. L-53, 4отв. L-64, 5отв.L-75 мм - используется при переломах в дистальном отделе лучевой кости. Пластина фигурная – 3D. Нижние подрезы в диафизарной части пластины ограничивают контакт пластины с костью, улучшают кровоснабжение тканей вблизи имплантата. Пластина левая, правая. Толщина пластины 1,8мм. Длина пластины L-53мм, L-64мм, L-75мм, ширина пластины в диафизарной части 10мм, ширина пластины в эпифизарной части 27мм. Блокируемые отверстия не должны быть совмещены с овальными компрессионными отверстиями. В эпифизарной части пластины расположены под разными улами в 3-х плоскостях в 2-х рядах 7 отверстий с двухзаходной резьбой диаметром 3,5мм и 4 отверстия диаметром 1,5мм под спицы Киршнера. В диафизарной части пластины находится 1 отверстие диаметром 1,5мм под спицы Киршнера на расстоянии 2,5мм от края диафизарной части пластины, 5 отверстий с двухзаходной резьбой диаметром 3,5мм на расстоянии 6,5мм от края диафизарной части пластины, расстояние между отверстиями 11мм, расстояние между отверстиями №4 и №5 13мм, 3 компрессионных отверстия диаметром 3,5мм на расстоянии 12мм от края диафизарной части пластины, позволяющих провести компрессию на промежутке 1,3мм, расстояние между отверстиями 11мм и 1 компрессионное отверстие диаметром 3,5мм на расстоянии 31,9мм от края эпифизарной части пластины, позволяющее провести компрессию на промежутке 3,3мм. Материал изготовления: сплав титана, соответствующий международному стандарту ISO 5832 для изделий, имплантируемых в человеческий организм. Имплантаты оценены по критериям безопасности и совместимости с процедурами магнитно-резонансной томографии.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цвет пластины зелёный.</t>
  </si>
  <si>
    <t>Пластина для лучевой кости дорсальная Y-образная используется при переломах в дистальном отделе лучевой кости. Пластина фигурная. Профиль со стороны диафиза позволяет подобраться к задней части дорсальной стороны лучевой кости и упрощает позиционирование пластины на кости. Вырез в пластине улучшает видимость и упрощает установку костных фрагментов, а также не нарушает спинной бугорок. Пластины левая и правая. Толщина пластины 2мм. Длина пластины L-75мм и 82 мм. 4 и 5 блокируемых отверстия под винты диаметром 2,4 мм и 2,7мм, ширина пластины в диафизарной части 9,4мм, ширина пластине в эпифизарной части 34,8мм. Блокируемые отверстия не должны быть совмещены с овальными компрессионными отверстиями.  В эпифизарной части пластины расположены 6 резьбовых отверстий диаметром М3,5х1мм и 2 отверстия отверстия диаметром 1,5мм под спицы Киршнера. В диафизарной части пластины находится 1 отверстие диаметром 1,5мм под спицы Киршнера на расстоянии 2,5мм от края диафизарной части пластины, 3 резбовые отверстия диаметром М3,5х1мм на расстоянии 6,5мм, 14мм и 34мм и 1 компрессионное отверстие диаметром 3,5мм на расстоянии 24мм, позволяющее провести компрессию на промежутке 5мм. Блокируемые отверстия не совмещены с овальными компрессионными отверстиями. Конструкция пластин позволяет их интраоперационный изгиб. Имплантаты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t>
  </si>
  <si>
    <t>Пластина для бедренной кости динамическая широкая - используется при межвертельных, чрезвертельных и подвертельных переломах шейки и головки бедренной кости. Пластина фигурная – 3D. Анатомический дизайн пластины отражает форму кости. Пластина  универсальная для левой и правой конечности. Пластина короткая. Толщина пластины в диафизарной части 7,6мм, в эпифизарной 7,3мм. Длина пластины L-59мм, 80 мм, 101 мм, 110мм, 122мм, 143мм ширина пластины в диафизарной части 18мм, в эпифизарной 32мм. Блокируемые отверстия не должны быть совмещены с овальными компрессионными отверстиями. Резьбовые отверстия имеют выпуклость в нижней части отверстия, что позволяет спрятать глубже головку винта и ограничить контакт резьбы винта с нижней стороны пластины с мягкими тканями. Нижние подрезы в диафизарной части пластины ограничивают контакт пластины с костью, улучшают кровоснабжение тканей вблизи имплантата. В эпифизарной части пластины расположены под углом 130° к диафизарной части пластины 3 параллельных отверстия (одно выше и два ниже для создания треугольной стабильности) с двухзаходной резьбой 8,5мм под телескопические винты, 3 отверстия диаметром 3мм под спицы Киршнера и для крепления шаблон-накладки, 2 отверстия с резьбой М5 для фиксации шаблон-накладки. В диафизарной части пластины находятся 2, 3, 4, 5, 6 отверстия с двухзаходной резьбой 6,2 мм на расстоянии 35,5мм и 46мм от края эпифизарной части пластины. Резьбовые отверстия отклонены от оси пластины под углом 10° поочерёдно, переменно. Конструкция пластин должна позволять их интраоперационный изгиб.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Пластина синего цвета.</t>
  </si>
  <si>
    <t xml:space="preserve">Переходник балка/балка 8 мм, используется для фиксации соединительных элементов между собой под необходимым углом и плоскости, имеет пазы под соединительные элементы диаметром 8 мм, в верхней части имеется винт для затягивания. Маркировка синим и серым цветом. Материал изготовления сплав алюминия.
Условия стерилизации: в автоклаве при температуре 121-134 °С.  </t>
  </si>
  <si>
    <t>Переходник стержень/балка, используется для фиксации соединительных элементов между собой под необходимым углом и плоскости, имеет пазы под соединительные элементы диаметром 5 мм и 8 мм, в верхней части имеется винт для затягивания. Маркировка синим и серым цветом. Материал изготовления сплав алюминия.
Условия стерилизации: в автоклаве при температуре 121-134 °С.</t>
  </si>
  <si>
    <t xml:space="preserve">Замок, используется для первичной фиксации стержней диаметром 5 мм и опор 8 мм, имеет 5 отверстий для стержней 5 мм располагающихся друг от друга на расстоянии 7 мм, и 2 зубчатых отверстия для опор диметром 8 мм, размер замка 50х20х30 мм. на фронтальной и боковой поверхностях замка имеются по 2 винта, для затягивания соединительных элементов (стержни, балки, опоры). Цветовая маркировка замков синим и серым цветом. Материал изготовления сплав алюминия. 
Условия стерилизации: в автоклаве при температуре 121-134 °С.  </t>
  </si>
  <si>
    <t>Балка карбоновая, длиной 200 мм, диаметром 8 мм, унифицирован под размер фиксирующих элементов (замки, переходники), черного цвета с маркировкой размера стержней золотистым цветом. Материал изготовления: Высокопрочный технический углерод (Carbon black). 
Условия стерилизации: в автоклаве при температуре 121-134 °С.</t>
  </si>
  <si>
    <t>Балка карбоновая, длиной 250 мм, диаметром 8 мм, унифицирован под размер фиксирующих элементов (замки, переходники), черного цвета с маркировкой размера стержней золотистым цветом. Материал изготовления: Высокопрочный технический углерод (Carbon black). 
Условия стерилизации: в автоклаве при температуре 121-134 °С.</t>
  </si>
  <si>
    <t>Балка карбоновая, длиной 300 мм, диаметром 8 мм, унифицирован под размер фиксирующих элементов (замки, переходники), черного цвета с маркировкой размера стержней золотистым цветом. Материал изготовления: Высокопрочный технический углерод (Carbon black). 
Условия стерилизации: в автоклаве при температуре 121-134 °С.</t>
  </si>
  <si>
    <t>Балка карбоновая, длиной 350 мм, диаметром 8 мм, унифицирован под размер фиксирующих элементов (замки, переходники), черного цвета с маркировкой размера стержней золотистым цветом. Материал изготовления: Высокопрочный технический углерод (Carbon black). 
Условия стерилизации: в автоклаве при температуре 121-134 °С.</t>
  </si>
  <si>
    <t>Балка карбоновая, длиной 400 мм, диаметром 8 мм, унифицирован под размер фиксирующих элементов (замки, переходники), черного цвета с маркировкой размера стержней золотистым цветом. Материал изготовления: Высокопрочный технический углерод (Carbon black). 
Условия стерилизации: в автоклаве при температуре 121-134 °С.</t>
  </si>
  <si>
    <t xml:space="preserve">Опора прямая длиной 65 мм длиной 80 мм, диаметр 8 мм, унифицирован под размер фиксирующих элементов (замки, переходники), имеют крепежную зубчатую часть, с резиновым стопорным кольцом для соединения с фиксирующими элементами. Материал изготовления антикаррозийная сталь.
Условия стерилизации: в автоклаве при температуре 121-134 °С.  </t>
  </si>
  <si>
    <t xml:space="preserve">Опора изогнутая под углом 30° длиной 80 мм, диаметр 8 мм, унифицирован под размер фиксирующих элементов (замки, переходники), имеют крепежную зубчатую часть, с резиновым стопорным кольцом для соединения с фиксирующими элементами. Материал изготовления антикаррозийная сталь.
Условия стерилизации: в автоклаве при температуре 121-134 °С.  </t>
  </si>
  <si>
    <t>Стержень с измерительной шкалой, диаметром 4 мм, длиной 120 мм. Стержни имеют самонарезающую резьбу, материал изготовления нержавеющая сталь, сертифицированная для изделий имплантируемых в человеческий организм.
Условия стерилизации: в автоклаве при температуре 121-134 °С.</t>
  </si>
  <si>
    <t>Стержень с измерительной шкалой, диаметром 4 мм, длиной 150 мм. Стержни имеют самонарезающую резьбу, материал изготовления нержавеющая сталь, сертифицированная для изделий имплантируемых в человеческий организм.
Условия стерилизации: в автоклаве при температуре 121-134 °С.</t>
  </si>
  <si>
    <t>Стержень с измерительной шкалой, диаметром 5 мм, длиной 120 мм. Стержни имеют самонарезающую резьбу, материал изготовления нержавеющая сталь, сертифицированная для изделий имплантируемых в человеческий организм.
Условия стерилизации: в автоклаве при температуре 121-134 °С.</t>
  </si>
  <si>
    <t>Стержень с измерительной шкалой, диаметром 5 мм, длиной 150 мм. Стержни имеют самонарезающую резьбу, материал изготовления нержавеющая сталь, сертифицированная для изделий имплантируемых в человеческий организм.
Условия стерилизации: в автоклаве при температуре 121-134 °С.</t>
  </si>
  <si>
    <t>Стержень с измерительной шкалой, диаметром 5 мм, длиной 180 мм. Стержни имеют самонарезающую резьбу, материал изготовления нержавеющая сталь, сертифицированная для изделий имплантируемых в человеческий организм.
Условия стерилизации: в автоклаве при температуре 121-134 °С.</t>
  </si>
  <si>
    <t>Стержень с измерительной шкалой, диаметром 5 мм, длиной 200 мм. Стержни имеют самонарезающую резьбу, материал изготовления нержавеющая сталь, сертифицированная для изделий имплантируемых в человеческий организм.
Условия стерилизации: в автоклаве при температуре 121-134 °С.</t>
  </si>
  <si>
    <t>Стержень с измерительной шкалой, диаметром 5 мм, длиной 250 мм. Стержни имеют самонарезающую резьбу, материал изготовления нержавеющая сталь, сертифицированная для изделий имплантируемых в человеческий организм.
Условия стерилизации: в автоклаве при температуре 121-134 °С.</t>
  </si>
  <si>
    <t xml:space="preserve">Для сбора и моделирования аппарата наружной фиксации в наборе предусмотрены специальные инструменты: стабилизационно репозиционные ключи.
Условия стерилизации: в автоклаве при температуре 121-134 °С.  </t>
  </si>
  <si>
    <t xml:space="preserve">Для сбора и моделирования аппарата наружной фиксации в наборе предусмотрены специальные инструменты: направители Шанца диаметром 4 и 5 мм, используемые для точного наведения стержней бикс для хранения и стерилизации.
Условия стерилизации: в автоклаве при температуре 121-134 °С.  </t>
  </si>
  <si>
    <t>Стержнь предназначен для фиксации переломов плечевой кости. Стержень имеет анатомическую форму, длина L=180мм, 200мм, 220мм, 240мм, 260мм, 280мм, 300мм, 320мм, фиксация стержня при помощи целенаправителя, диаметр дистальной части d=6мм, 7мм, 8мм, 9мм. Стержень канюлированный, диаметр канюлированного отверстия 2,8мм. Диаметр проксимальной части стержня 9,5мм. В дистальной части стержня расположены 4 нерезьбовые отверстия диаметром 3мм на расстоянии 7мм, 17мм, 27мм, 37мм от верхушки стержня, ось каждого отверстия смещена на 90° по окружности относительно предыдущего. В проксимальной части стержня расположено 5 отверстие с двухзаходной резьбой диаметром 4,5мм на расстоянии 8,5мм и 13,5мм перпендикулярно оси  проксимальной части стержня, на расстоянии 36мм под углом 65° от оси  проксимальной части стержня, на расстоянии 42мм под углом 57° от оси  проксимальной части стержня и на расстоянии 50мм под углом 45° от оси  проксимальной части стержня. Также в дистальной части стержня расположено одно компрессионное отверстие диаметром 4мм на расстоянии 23,5мм позволяющее осуществить компрессию на отрезке 10мм. По центру компрессионного отверстия расположено одно отверстие с двухзаходной резьбой диаметром 5,5мм. Проксимальная часть стержня наклонена под углом 4° относительно дистальной по радиусу R100мм. В проксимальной части стержня находится продольное внутреннее резьбовое отверстие М6, длиной 11мм под слепой винт. В проксимальной части у верхушки стержня находятся два углубления проходящие через ось стержня, размером 3,5х2,5мм, служащие деротацией во время крепления стержня с направителем.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 Стержень розового, зеленого цвета.</t>
  </si>
  <si>
    <t>Итого</t>
  </si>
  <si>
    <r>
      <t>Применяются для чрескостного остеосинтеза в составе комплекта для компрессионно-дистракционного остесинтеза по Г.А. Илизарову,  для лечения переломов трубчатых костей в острый период, а также осложненных, оскольчатых, многофрагментарных переломов. Функция спиц заключается в сквозном проведении их через мягкие ткани и трубчатые кости верхних и нижних конечностей, с последующим прикреплением к металлическим кольцам и полукольцам посредством  прижимных болтов и гаек. Подобным способом накладывается от 2 до 5 колец (полуколец) со спицами в зависимости от типа перелома, наложенные кольца(полукольца) соединяются между собой поперечными стержнями, балками, телескопическими стержнями образуя прочную конструкцию вокруг конечности пациента, обеспечивающую надежную фиксацию и иммобилизацию перелома. Спицы подразделяются  на гладкие ( без упора)  и с упорной площадкой. Для чрескостного остеосинтеза  применяются спицы без упора диаметром 1,8мм, 2.0мм длина 370 мм. (по заявке Заказчика).
Спицы могут иметь форму режущей части:  – одногранная (перьева</t>
    </r>
    <r>
      <rPr>
        <sz val="8"/>
        <rFont val="Times New Roman"/>
        <family val="1"/>
        <charset val="204"/>
      </rPr>
      <t>я); трехгранная</t>
    </r>
    <r>
      <rPr>
        <sz val="8"/>
        <color rgb="FFFF0000"/>
        <rFont val="Times New Roman"/>
        <family val="1"/>
        <charset val="204"/>
      </rPr>
      <t xml:space="preserve">.   </t>
    </r>
    <r>
      <rPr>
        <sz val="8"/>
        <color theme="1"/>
        <rFont val="Times New Roman"/>
        <family val="1"/>
        <charset val="204"/>
      </rPr>
      <t xml:space="preserve">Хвостовики спиц должны обладать следующими параметрами: длина 10+1 мм, максимальная ширина 1,8 мм, толщина 1,1-0,1 мм.
Поверхность спиц полированная до шероховатости Ra = 0.2 мкм. 
Спица должна иметь поверхность обработанную электролитно-плазменным методом.
Радиус притупления рабочей части спиц не более 0,03 мм.
Спица должна выдерживать усилия на разрыв не менее 130кгс/мм 2
Спицы с упорной площадкой должны выдерживать осевое усилие на сдвиг упора до 120 кг. (12,2 н.) включительно. Упор на спице должен быть выполнен из серебро - содержащего припоя.
Применяемые материалы: прутки с высокой нагортовкой поверхности  из нержавеющей медицинской стали.
</t>
    </r>
  </si>
  <si>
    <r>
      <t xml:space="preserve">Применяются для чрескостного остеосинтеза в составе комплекта для компрессионно-дистракционного остесинтеза по Г.А. Илизарову,  для лечения переломов трубчатых костей в острый период, а также осложненных, оскольчатых, многофрагментарных переломов. Функция спиц заключается в сквозном проведении их через мягкие ткани и трубчатые кости верхних и нижних конечностей, с последующим прикреплением к металлическим кольцам и полукольцам посредством  прижимных болтов и гаек. Подобным способом накладывается от 2 до 5 колец (полуколец) со спицами в зависимости от типа перелома, наложенные кольца(полукольца) соединяются между собой поперечными стержнями, балками, телескопическими стержнями образуя прочную конструкцию вокруг конечности пациента, обеспечивающую надежную фиксацию и иммобилизацию перелома. Спицы подразделяются  на гладкие ( без упора)  и с упорной площадкой. Для чрескостного остеосинтеза  применяются  спицы с упором диаметром 1,8 мм, 2,0 мм длина 400 мм. (по заявке Заказчика)
Спицы могут иметь форму режущей части:  – одногранная (перьевая); </t>
    </r>
    <r>
      <rPr>
        <sz val="8"/>
        <rFont val="Times New Roman"/>
        <family val="1"/>
        <charset val="204"/>
      </rPr>
      <t xml:space="preserve">трехгранная. </t>
    </r>
    <r>
      <rPr>
        <sz val="8"/>
        <color rgb="FFFF0000"/>
        <rFont val="Times New Roman"/>
        <family val="1"/>
        <charset val="204"/>
      </rPr>
      <t xml:space="preserve"> </t>
    </r>
    <r>
      <rPr>
        <sz val="8"/>
        <color theme="1"/>
        <rFont val="Times New Roman"/>
        <family val="1"/>
        <charset val="204"/>
      </rPr>
      <t xml:space="preserve"> Хвостовики спиц должны обладать следующими параметрами: длина 10+1 мм, максимальная ширина 1,8 мм, толщина 1,1-0,1 мм.
Поверхность спиц полированная до шероховатости Ra = 0.2 мкм. 
Спица должна иметь поверхность обработанную электролитно-плазменным методом.
Радиус притупления рабочей части спиц не более 0,03 мм.
Спица должна выдерживать усилия на разрыв не менее 130кгс/мм 2
Спицы с упорной площадкой должны выдерживать осевое усилие на сдвиг упора до 120 кг. (12,2 н.) включительно. Упор на спице должен быть выполнен из серебро - содержащего припоя.
Применяемые материалы: прутки с высокой нагортовкой поверхности  из нержавеющей медицинской стали.
</t>
    </r>
  </si>
  <si>
    <t>Винт компрессионный M8x1.25</t>
  </si>
  <si>
    <t>Винт компрессионный - должен быть совместим с внутренней резьбой внутреннего отверстия в проксимальной части используемого вертельного стержня. Винт используется для блокирования фиксационного канюлированного (шеечного) винта. Размеры винта: резьба М8х1,25мм на промежутке 8мм, длина винта 26мм, длина дистальной конусной части 10мм, угол конуса 20° завершённый сферической поверхностью радиусом R1,95. Диаметр нерезьбовой поверхности 6,8мм. Шлиц винта выполнен под шестигранную отвертку S4 мм, глубина шестигранного шлица 4,2мм. Винт неканюлированный.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t>
  </si>
  <si>
    <t>пластина узкая, компрессионная, с ограниченным контактом 5отв. L-88, 6отв. L-103, 7отв. L-118, 8отв. L-133, 10отв. L-163, 12отв. L-193</t>
  </si>
  <si>
    <t>пластина реконструктивная прямая 6отв., 7отв., 8отв., 9отв., 10отв.</t>
  </si>
  <si>
    <t>пластина ключичная с крючком, левая/правая 5отв., 6отв., 7отв. H-12, H-15</t>
  </si>
  <si>
    <t xml:space="preserve">пластина ключичная S-образная правая/левая 6отв. L-99, 7отв. L-108 , 8отв. L-116 </t>
  </si>
  <si>
    <t>пластина ключичная S-образная, диафизарная правая, левая 6 отв., 8отв., 9отв., 10отв., 11отв.</t>
  </si>
  <si>
    <t>пластина для плечевой кости 3отв. L-101, 4отв. L-116, 5отв. L-131, 6отв. L-146, 7отв. L-161, 8отв. L-176, 9отв. L-191, 10отв. L-206</t>
  </si>
  <si>
    <t>пластина реконструктивная прямая узкая 4отв. L-88, 5отв. L-102, 6отв. L-116, 7отв. L-130,  8отв. L-144, 10отв. L-172</t>
  </si>
  <si>
    <t>пластина для плечевой кости дистальная медиальная правая/левая 3отв. L-89,  4отв. L-107, 5отв. L-121, 6отв. L-136</t>
  </si>
  <si>
    <t>пластина для плечевой кости дистальная дорсолатеральная правая/левая 3отв. L-95, 4отв. L-109, 5отв. L-123, 6отв. L-137</t>
  </si>
  <si>
    <t>пластина ладонная для лучевой кости левая/правая 5отв., 7отв., 9отв.</t>
  </si>
  <si>
    <t>пластина для мыщелков плечевой кости дорсолатеральная правая, левая 6отв. L-94; 8отв. L-113; 10отв. L-131</t>
  </si>
  <si>
    <t>пластина для плечевой кости дистальная дорсомедиальная правая, левая 6отв. L-104; 8отв. L-124; 10отв. L-144; 12отв. L-164</t>
  </si>
  <si>
    <t>пластина дистальная латеральная для малоберцовой кости левая, правая, 4отв. L-85; 5отв. L-95; 6отв. L-105; 7отв. L-115; 8отв. L-125; 9отв. L-135</t>
  </si>
  <si>
    <t>пластина большеберцовая дистальная медиальная, левая, правая, 4отв. L-123, 6отв. L-153; 8отв. L-183; 10отв. L-213</t>
  </si>
  <si>
    <t>пластина большеберцовая дистальная медиальная 7отв. L-167, 9отв. L-197</t>
  </si>
  <si>
    <t>пластина большеберцовая дистальная L-образная, левая, правая 6отв. L-150; 7отв. L-165; 8отв. L-180</t>
  </si>
  <si>
    <t>пластина прямая 1/3 трубки 6отв. L-69, 7отв. L-81, 8отв. L-93,  9отв. L-105, 10отв. L-117, 11отв. L-129</t>
  </si>
  <si>
    <t>винт 3.5x10, 12, 14, 16, 18, 20, 22, 24, 26, 28, 30, 32, 34, 36, 38, 40, 42, 44, 46, 48, 50, 52, 54, 56, 58, 60, 65, 70, 75, 80, 85, 90, 95</t>
  </si>
  <si>
    <t xml:space="preserve">винт блокирующий 3,5 - Винт длиной 10, 12мм, 14мм, 16мм, 18мм, 20мм, 22мм, 24мм, 26мм, 28мм, 30мм, 32мм, 34мм, 36мм, 38мм, 40мм, 42мм, 44мм, 46мм, 48мм, 50мм, 52мм, 54мм, 56мм, 58мм, 60мм, 65мм, 70мм, 75мм, 80мм, 85мм, 90мм, 95мм. Резьба двухзаходная диаметром 3,5мм. Резьба на винте полная. Головка винта цилиндрическая с двухзаходной резьбой диаметром 4,5мм, высотой 3мм, под отвертку типа Torx Т15, глубина шлица 1,9мм. Винт имеет самонарезающую резьбу что позволяет фиксировать его без использования метчика. Рабочая часть винта имеет конусное начало, вершинный угол - 60°. Конусное начало имеет 3 подточки длиной 6мм, проходящие по радиусу R10мм. Импланты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изделия: вибрационная обработка. </t>
  </si>
  <si>
    <t xml:space="preserve">Винт кортикальный самонарезающий 3.5x10, 12, 14, 16, 18, 20, 22, 24, 26, 28, 30, 32, 34, 36, 38, 40, 45, 50, 55, 60, 65, 70, 75, 80, 85, 90 </t>
  </si>
  <si>
    <t>пластина для плечевой кости дистальная Y-образная, левая/правая 5oтв.L-116,  6oтв.L-129, 8oтв.L-155, 10oтв.L-181,  12oтв.L-207</t>
  </si>
  <si>
    <t>пластина для большеберцовой кости проксимальная T-образная левая, правая от 3отв. до 15отв., длиной (L) от 95 мм до 275 мм.</t>
  </si>
  <si>
    <t>пластина для пятки левая, правая</t>
  </si>
  <si>
    <t>пластина для лучевой кости узкая, левая/правая 3отв. L-53, 4отв. L-64, 5отв. L-75</t>
  </si>
  <si>
    <t>пластина для лучевой кости широкая, левая/правая 3отв. L-53, 4отв. L-64, 5отв. L-75</t>
  </si>
  <si>
    <t>пластина для лучевой кости дорсальная Y-образная левая, правая 4отв. L-75мм, 5отв. L-82мм</t>
  </si>
  <si>
    <t>пластина для головки лучевой кости большая, правая/левая 1отв. L-36,  2отв. L-47</t>
  </si>
  <si>
    <t>пластина ладонная для лучевой кости дистальная широкая/узкая; левая/правая 4отв. L-59 мм, 5отв. L-67 мм, 6отв. L-75 мм</t>
  </si>
  <si>
    <t xml:space="preserve">винт 2.4x12мм, 14мм, 16мм, 18мм, 20мм, 22мм, 24мм, 26мм, 28мм, 30мм, 32мм, 34мм, 36мм, 38мм, 40мм </t>
  </si>
  <si>
    <t xml:space="preserve">винт 2.7x16, 18, 20, 22, 24, 26, 28, 30, 32, 34, 36, 38 </t>
  </si>
  <si>
    <t xml:space="preserve">Винт кортикальный самонарезающий 2.7x20, 22, 24, 26, 28, 30, 32, 34, 36, 38, 40 </t>
  </si>
  <si>
    <t xml:space="preserve">Винт кортикальный самонарезающий 2.7x10, 12, 14, 16, 18, 20, 22, 24, 26, 28, 30, 32, 34, 36, 38, 40 </t>
  </si>
  <si>
    <t>Стержень вертельный 130°-9, 10, 11, 12, 13x180мм, 200мм, 220мм, 240мм, 260мм, 280мм</t>
  </si>
  <si>
    <t>Стержень вертельный  130°-10, 11, 12x340, 360, 380, 400, 420мм правый/левый</t>
  </si>
  <si>
    <t>пластина широкая, компрессионная, с ограниченным контактом 8отв. L-173,  10отв. L-215, 12отв. L-257, 14отв. L-299</t>
  </si>
  <si>
    <t>пластина широкая для большеберцовой кости, левая/правая 4отв. L-116, 6отв. L-158, 8отв. L-200</t>
  </si>
  <si>
    <t>пластина для мыщелков большеберцовой кости, левая, правая, 5отв. L-150, 6отв. L-171; 7отв. L-192; 8отв. L-213</t>
  </si>
  <si>
    <t>пластина для мыщелков бедренной кости, левая/правая 8отв. L- 221, 10отв. L- 263</t>
  </si>
  <si>
    <t>пластина большеберцовая проксимальная латеральная левая/правая 3отв. L-131, 4отв. L-152,  8отв. L-236</t>
  </si>
  <si>
    <t>пластина бедренная проксимальная околопротезная короткая левая/правая 6отв.L-222, 8отв.L-274, 10отв.L-326, 12отв.L-378</t>
  </si>
  <si>
    <t>винт канюлированный 7.3x65мм, 70мм, 75мм, 80мм, 85мм, 90мм, 95мм, 100мм</t>
  </si>
  <si>
    <t xml:space="preserve">винт 5.0x30, 32, 34, 36, 38, 40, 42, 44, 46, 48, 50, 52, 54, 56, 58, 60, 65, 70, 75, 80, 85, 90, 95, 100, 105 </t>
  </si>
  <si>
    <t>пластина для бедренной кости динамическая широкая 2отв. L-59, 3отв. L-80, 4отв. L-101, 5отв. L-122, 6отв. L-143</t>
  </si>
  <si>
    <t>винт канюлированный телескопический 7.3x70, 75, 80, 85, 90, 95, 100, 105, 110, 115, 120</t>
  </si>
  <si>
    <t>винт серкляжный</t>
  </si>
  <si>
    <t>пластина для остеотомии большеберцовой кости левая/правая 3мм, 5мм, 7,5мм, 9мм, 10мм, 11мм, 12,5мм, 15мм, 17,5мм</t>
  </si>
  <si>
    <t>пластина для остеотомии бедренной кости 5мм, 7,5мм, 9мм, 10мм, 11мм, 12,5мм, 15мм, 17,5мм</t>
  </si>
  <si>
    <t xml:space="preserve">винт спонгиозный 6.5x35, 40, 45, 50, 55, 60, 65, 70 </t>
  </si>
  <si>
    <t xml:space="preserve">Сверло интрамедуллярное гибкое 6.0; 7.0; 8.0; 9.0; 10.0; 11.0; 12.0; 13.0 </t>
  </si>
  <si>
    <t>Стержень для плечевой кости 6; 7; 8; 9x180мм, 200мм, 220мм, 240мм, 260мм, 280мм, 300мм, 320мм</t>
  </si>
  <si>
    <t>Винт слепой M6-0</t>
  </si>
  <si>
    <t>Винт компрессионный M6x1</t>
  </si>
  <si>
    <t>Стержень для большеберцовой кости 8, 9, 10, 11, 12x270мм, 285мм, 300мм, 315мм, 330мм, 345мм, 360мм, 375мм, 390мм</t>
  </si>
  <si>
    <t>Винт слепой  M8-0</t>
  </si>
  <si>
    <t xml:space="preserve">Винт дистальный 3.0x20, 25, 30, 35, 40, 45, 50, 55, 60, 65, 70 </t>
  </si>
  <si>
    <t xml:space="preserve">Винт дистальный 4.0x30, 35, 40, 45, 50, 55, 60, 65, 70, 75, 80, 85, 90, 95, 100 </t>
  </si>
  <si>
    <t xml:space="preserve">Винт дистальный 4.5x26, 30, 35, 40, 45, 50, 55, 60, 65, 70, 75, 80, 85, 90, 95, 100 </t>
  </si>
  <si>
    <t>Элеватор модиф. 30</t>
  </si>
  <si>
    <t>Распатор изогнутый 8х330мм</t>
  </si>
  <si>
    <t>Распатор изогнутый 17х330мм</t>
  </si>
  <si>
    <t>Распатор 12х210мм</t>
  </si>
  <si>
    <t>Кусачки для проволоки диаметром 2,5-4мм, 280мм.</t>
  </si>
  <si>
    <t>хабарламаға қосымша №1
Приложение 1 к объявлению</t>
  </si>
  <si>
    <t xml:space="preserve">
</t>
  </si>
  <si>
    <t>Перечень закупаемых товаров/Сатып алынатын тауарлардың тізімі</t>
  </si>
  <si>
    <t>№ лота</t>
  </si>
  <si>
    <t>Өнім сипаттамалары/ характеристика товара</t>
  </si>
  <si>
    <t>ө.б/ Ед. изм.</t>
  </si>
  <si>
    <t>Саны, / Кол-во</t>
  </si>
  <si>
    <t xml:space="preserve"> Бағасы/ Цена  </t>
  </si>
  <si>
    <t xml:space="preserve"> Соммасы/            Сумма                     в тенге </t>
  </si>
  <si>
    <t>Атауы/ наименование</t>
  </si>
  <si>
    <t>Главный врач                                                                                        Амитов Н.Е.</t>
  </si>
  <si>
    <t>пластина для большеберцевой кости проксимальная латеральная правая, левая 4отв.L-121, 6отв.L-147, 8отв.L-173, 10отв.L-199, 12отв.L-225, 14отв.L-251, 16отв.L-277</t>
  </si>
  <si>
    <t>пластина большеберцовая проксимальная латеральная 4отв.L-121, 6отв.L-147, 8отв.L-173, 10отв.L-199, 12отв.L-225, 14отв.L-251, 16отв.L-277 используется при многооскольчатых переломах проксимального отдела большеберцовой кости и множественных переломах диафиза большеберцовой кости. Пластина фигурная – 3D. Анатомический дизайн пластины отражает форму кости. Резьбовые двухзаходные отверстия диаметром 4,5мм имеют выпуклость в нижней части отверстия, что позволяет спратать глубже головку винта и ограничить контакт резьбы головки винта с накостной поверхности пластины с мягкими тканями. Нижние подрезы в диафизарной части пластины ограничивают контакт пластины с костью, улучшая кровоснабжение тканей вблизи имплантата. Пластина  правая/левая. Толщина пластины в эпифизарной части 3мм, в диаифизарной части 3,5мм.  Длина пластины L-121мм, 147мм, 173мм, 199мм, 225мм, 251мм, 277мм,  ширина пластины в диафизарной части 13мм, в эпифизарной 35,5мм. В эпифизарной части пластины расположены под разными улами в 3-х плоскостях в двух рядах 7 и 3 на переходе к диафизарной части резьбовые отверстий диаметром М4,5х1мм, 5 отверстий диаметром 1,6мм под спицы Киршнера и для крепления шаблон-накладки. Блокируемые отверстия не должны быть совмещены с овальными компрессионными отверстиями. В диафизарной части пластины находится 1 отверстие диаметром 1,6мм под спицы Киршнера на расстоянии 14мм от края диафизарной части пластины, 2 резбовых отверстий диаметром М4,5х1мм на расстоянии 7,5мм первое от края диафизарной части пластины, расстояние между отверстиями 13мм, 1  компрессионное отверстие диаметром 4,5мм на расстоянии 33,5мм от края диафизарной части пластины, позволяющее провести компрессию на промежутке 4мм. Перепад высоты между эпифизарной и диафизарной частью пластины 21,4мм. Материал изготовления: титан, технические нормы: ISO 5832/2. Пластина коричневого цвета.</t>
  </si>
  <si>
    <t>Винт канюлированный телескопический 7,3 – Винт используется для фиксации переломов шейки и головки бедренной кости. Состоит из двух элементов: 
 - Втулка канюлированная, диаметром 7,3мм и длиной 30мм, 35мм, 40мм, 45мм, 50мм, 55мм, 60мм, 65мм, 70мм, 75мм, 80мм, диаметр канюлированного отверстия 5мм, головка втулки цилиндрическая диаметром 8,9мм с нарезаной двухзаходной резьбой 8,5мм, высотой 8мм. В дистальной части втулки находится внутренний шестигранный шлиц S4,5 длиной 5мм, на расстоянии 20мм от головки втулки, служащая провадницей защёлкивающегося винта. Во внутреней части головки втулки нарезаны канавки диаметром 5,5мм, позволяющие фиксировать защёлкивающий винт с помощью перстня;    
 - Защёлкивающийся винта, канюлированный, диаметром 2,2мм, длина винта 67,5мм, с переменным диаметром. Резьба диаметром 7,2мм длиной 22,5мм на дистальном отрезке винта, переходящий в диаметр 5мм. Винт имеет шестигранный конец S4,5 длиной 20мм, который тесно взаимодействует с втулкой. Винт имеет две подточки в дистальной части пластины длиной 12мм, проходящие по радиусу R20. Винт закончен резьбой М4 под защелкивающий перстень;
- Перстень диаметром 5 мм, длиной 2мм, внутренний диаметр резьба М4. Вдоль перстня разрез 1,5х0,5мм под специальную отвертку; 
Возможность подбора необходимой длины собранного комплекта в диапазоне размеров: 70-120мм.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изделия: вибрационная обработка. Винт серого цвета.</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</si>
</sst>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 #,##0.00_-;_-* &quot;-&quot;??_-;_-@_-"/>
    <numFmt numFmtId="165" formatCode="_-* #,##0.00_р_._-;\-* #,##0.00_р_._-;_-* &quot;-&quot;??_р_._-;_-@_-"/>
    <numFmt numFmtId="166" formatCode="_-* #,##0_р_._-;\-* #,##0_р_._-;_-* &quot;-&quot;??_р_._-;_-@_-"/>
    <numFmt numFmtId="167" formatCode="_-* #,##0.0_р_._-;\-* #,##0.0_р_._-;_-* &quot;-&quot;??_р_._-;_-@_-"/>
    <numFmt numFmtId="168" formatCode="_-* #,##0.0\ _₽_-;\-* #,##0.0\ _₽_-;_-* &quot;-&quot;?\ _₽_-;_-@_-"/>
  </numFmts>
  <fonts count="20" x14ac:knownFonts="1">
    <font>
      <sz val="11"/>
      <color theme="1"/>
      <name val="Calibri"/>
      <family val="2"/>
      <charset val="204"/>
      <scheme val="minor"/>
    </font>
    <font>
      <sz val="11"/>
      <color indexed="8"/>
      <name val="Calibri"/>
      <family val="2"/>
      <scheme val="minor"/>
    </font>
    <font>
      <sz val="10"/>
      <name val="Arial Cyr"/>
      <charset val="204"/>
    </font>
    <font>
      <b/>
      <sz val="10"/>
      <color theme="1"/>
      <name val="Times New Roman"/>
      <family val="1"/>
      <charset val="204"/>
    </font>
    <font>
      <u/>
      <sz val="10"/>
      <color indexed="12"/>
      <name val="Arial Cyr"/>
      <charset val="204"/>
    </font>
    <font>
      <sz val="11"/>
      <color theme="1"/>
      <name val="Calibri"/>
      <family val="2"/>
      <charset val="204"/>
      <scheme val="minor"/>
    </font>
    <font>
      <sz val="10"/>
      <color theme="1"/>
      <name val="Times New Roman"/>
      <family val="1"/>
      <charset val="204"/>
    </font>
    <font>
      <sz val="10"/>
      <name val="Times New Roman"/>
      <family val="1"/>
      <charset val="204"/>
    </font>
    <font>
      <b/>
      <sz val="10"/>
      <name val="Times New Roman"/>
      <family val="1"/>
      <charset val="204"/>
    </font>
    <font>
      <sz val="8"/>
      <name val="Calibri"/>
      <family val="2"/>
      <charset val="204"/>
      <scheme val="minor"/>
    </font>
    <font>
      <b/>
      <sz val="9"/>
      <color indexed="8"/>
      <name val="Times New Roman"/>
      <family val="1"/>
      <charset val="204"/>
    </font>
    <font>
      <sz val="9"/>
      <color indexed="8"/>
      <name val="Calibri"/>
      <family val="2"/>
      <scheme val="minor"/>
    </font>
    <font>
      <sz val="11"/>
      <color theme="1"/>
      <name val="Calibri"/>
      <family val="2"/>
      <scheme val="minor"/>
    </font>
    <font>
      <sz val="10"/>
      <color rgb="FF000000"/>
      <name val="Times New Roman"/>
      <charset val="204"/>
    </font>
    <font>
      <sz val="8"/>
      <color theme="1"/>
      <name val="Times New Roman"/>
      <family val="1"/>
      <charset val="204"/>
    </font>
    <font>
      <sz val="8"/>
      <name val="Times New Roman"/>
      <family val="1"/>
      <charset val="204"/>
    </font>
    <font>
      <sz val="8"/>
      <color rgb="FFFF0000"/>
      <name val="Times New Roman"/>
      <family val="1"/>
      <charset val="204"/>
    </font>
    <font>
      <b/>
      <i/>
      <sz val="10"/>
      <color rgb="FF000000"/>
      <name val="Times New Roman"/>
      <family val="1"/>
      <charset val="204"/>
    </font>
    <font>
      <b/>
      <sz val="12"/>
      <color theme="1"/>
      <name val="Times New Roman"/>
      <family val="1"/>
      <charset val="204"/>
    </font>
    <font>
      <sz val="10"/>
      <color rgb="FFFF0000"/>
      <name val="Times New Roman"/>
      <family val="1"/>
      <charset val="204"/>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rgb="FFFFFFFF"/>
        <bgColor indexed="64"/>
      </patternFill>
    </fill>
    <fill>
      <patternFill patternType="solid">
        <fgColor theme="5"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0" fontId="1" fillId="0" borderId="0"/>
    <xf numFmtId="0" fontId="2" fillId="0" borderId="0">
      <alignment horizontal="center"/>
    </xf>
    <xf numFmtId="0" fontId="4" fillId="0" borderId="0" applyNumberFormat="0" applyFill="0" applyBorder="0" applyAlignment="0" applyProtection="0">
      <alignment vertical="top"/>
      <protection locked="0"/>
    </xf>
    <xf numFmtId="165" fontId="5" fillId="0" borderId="0" applyFont="0" applyFill="0" applyBorder="0" applyAlignment="0" applyProtection="0"/>
    <xf numFmtId="0" fontId="12" fillId="0" borderId="0"/>
    <xf numFmtId="164" fontId="12" fillId="0" borderId="0" applyFont="0" applyFill="0" applyBorder="0" applyAlignment="0" applyProtection="0"/>
    <xf numFmtId="0" fontId="5" fillId="0" borderId="0"/>
    <xf numFmtId="0" fontId="13" fillId="0" borderId="0"/>
  </cellStyleXfs>
  <cellXfs count="82">
    <xf numFmtId="0" fontId="0" fillId="0" borderId="0" xfId="0"/>
    <xf numFmtId="0" fontId="6" fillId="0" borderId="0" xfId="0" applyFont="1" applyAlignment="1">
      <alignment horizontal="left"/>
    </xf>
    <xf numFmtId="0" fontId="6" fillId="2" borderId="0" xfId="0" applyFont="1" applyFill="1" applyAlignment="1">
      <alignment horizontal="center" vertical="center" wrapText="1"/>
    </xf>
    <xf numFmtId="0" fontId="6"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6" fillId="2" borderId="1" xfId="0" applyFont="1" applyFill="1" applyBorder="1" applyAlignment="1">
      <alignment horizontal="left" vertical="center" wrapText="1"/>
    </xf>
    <xf numFmtId="0" fontId="3" fillId="3" borderId="1" xfId="0" applyFont="1" applyFill="1" applyBorder="1" applyAlignment="1">
      <alignment horizontal="center" vertical="center"/>
    </xf>
    <xf numFmtId="0" fontId="6" fillId="0" borderId="1" xfId="0" applyFont="1" applyBorder="1" applyAlignment="1">
      <alignment horizontal="left" vertical="center" wrapText="1"/>
    </xf>
    <xf numFmtId="0" fontId="6" fillId="2" borderId="0" xfId="0" applyFont="1" applyFill="1" applyAlignment="1">
      <alignment vertical="center"/>
    </xf>
    <xf numFmtId="0" fontId="6" fillId="0" borderId="0" xfId="0" applyFont="1" applyAlignment="1">
      <alignment vertical="center"/>
    </xf>
    <xf numFmtId="0" fontId="6" fillId="0" borderId="1" xfId="0" applyFont="1" applyBorder="1" applyAlignment="1">
      <alignment vertical="center"/>
    </xf>
    <xf numFmtId="0" fontId="6" fillId="2" borderId="1" xfId="0" applyFont="1" applyFill="1" applyBorder="1" applyAlignment="1">
      <alignment horizontal="left" vertical="top" wrapText="1"/>
    </xf>
    <xf numFmtId="0" fontId="7" fillId="0" borderId="1" xfId="0" applyFont="1" applyBorder="1" applyAlignment="1">
      <alignment vertical="center"/>
    </xf>
    <xf numFmtId="0" fontId="3" fillId="6" borderId="1" xfId="0" applyFont="1" applyFill="1" applyBorder="1" applyAlignment="1">
      <alignment horizontal="center" vertical="center"/>
    </xf>
    <xf numFmtId="0" fontId="3" fillId="2" borderId="0" xfId="0" applyFont="1" applyFill="1" applyAlignment="1">
      <alignment vertical="center"/>
    </xf>
    <xf numFmtId="0" fontId="6" fillId="2" borderId="0" xfId="0" applyFont="1" applyFill="1" applyAlignment="1">
      <alignment horizontal="center" vertical="center"/>
    </xf>
    <xf numFmtId="0" fontId="6" fillId="2" borderId="0" xfId="0" applyFont="1" applyFill="1" applyAlignment="1">
      <alignment horizontal="left" vertical="top" wrapText="1"/>
    </xf>
    <xf numFmtId="0" fontId="3" fillId="2" borderId="0" xfId="0" applyFont="1" applyFill="1" applyAlignment="1">
      <alignment horizontal="center" vertical="center"/>
    </xf>
    <xf numFmtId="0" fontId="3" fillId="4" borderId="1" xfId="0" applyFont="1" applyFill="1" applyBorder="1" applyAlignment="1">
      <alignment horizontal="center" vertical="center"/>
    </xf>
    <xf numFmtId="0" fontId="3" fillId="7" borderId="1" xfId="0" applyFont="1" applyFill="1" applyBorder="1" applyAlignment="1">
      <alignment horizontal="center" vertical="center"/>
    </xf>
    <xf numFmtId="0" fontId="3" fillId="2" borderId="0" xfId="0" applyFont="1" applyFill="1" applyAlignment="1">
      <alignment horizontal="center" vertical="center" wrapText="1"/>
    </xf>
    <xf numFmtId="0" fontId="8" fillId="0" borderId="0" xfId="0" applyFont="1" applyAlignment="1">
      <alignment horizontal="center" wrapText="1"/>
    </xf>
    <xf numFmtId="0" fontId="11" fillId="0" borderId="0" xfId="0" applyFont="1" applyAlignment="1">
      <alignment horizontal="left"/>
    </xf>
    <xf numFmtId="49" fontId="3" fillId="2" borderId="0" xfId="0" applyNumberFormat="1" applyFont="1" applyFill="1" applyAlignment="1">
      <alignment horizontal="center" vertical="center"/>
    </xf>
    <xf numFmtId="0" fontId="11" fillId="0" borderId="0" xfId="0" applyFont="1" applyAlignment="1">
      <alignment horizontal="left" vertical="center"/>
    </xf>
    <xf numFmtId="0" fontId="10" fillId="0" borderId="0" xfId="0" applyFont="1" applyAlignment="1">
      <alignment horizontal="left" vertical="center"/>
    </xf>
    <xf numFmtId="0" fontId="3" fillId="0" borderId="1" xfId="0" applyFont="1" applyBorder="1" applyAlignment="1">
      <alignment horizontal="center" vertical="center"/>
    </xf>
    <xf numFmtId="166" fontId="6" fillId="2" borderId="0" xfId="4" applyNumberFormat="1" applyFont="1" applyFill="1" applyAlignment="1">
      <alignment vertical="center"/>
    </xf>
    <xf numFmtId="168" fontId="6" fillId="2" borderId="0" xfId="0" applyNumberFormat="1" applyFont="1" applyFill="1" applyAlignment="1">
      <alignment vertical="center"/>
    </xf>
    <xf numFmtId="0" fontId="7" fillId="0" borderId="1" xfId="0" applyFont="1" applyBorder="1" applyAlignment="1">
      <alignment horizontal="left" vertical="center" wrapText="1"/>
    </xf>
    <xf numFmtId="49" fontId="6" fillId="0" borderId="1" xfId="0" applyNumberFormat="1" applyFont="1" applyBorder="1" applyAlignment="1">
      <alignment horizontal="left" vertical="top" wrapText="1"/>
    </xf>
    <xf numFmtId="0" fontId="14" fillId="2" borderId="1" xfId="0" applyFont="1" applyFill="1" applyBorder="1" applyAlignment="1">
      <alignment horizontal="left" vertical="top" wrapText="1"/>
    </xf>
    <xf numFmtId="0" fontId="14" fillId="0" borderId="1" xfId="0" applyFont="1" applyBorder="1" applyAlignment="1">
      <alignment horizontal="left" vertical="top" wrapText="1"/>
    </xf>
    <xf numFmtId="0" fontId="14" fillId="2" borderId="1" xfId="0" applyFont="1" applyFill="1" applyBorder="1" applyAlignment="1">
      <alignment vertical="top" wrapText="1"/>
    </xf>
    <xf numFmtId="0" fontId="15" fillId="2" borderId="1" xfId="0" applyFont="1" applyFill="1" applyBorder="1" applyAlignment="1">
      <alignment horizontal="left" vertical="top" wrapText="1"/>
    </xf>
    <xf numFmtId="49" fontId="14" fillId="0" borderId="2" xfId="0" applyNumberFormat="1" applyFont="1" applyBorder="1" applyAlignment="1">
      <alignment vertical="top" wrapText="1"/>
    </xf>
    <xf numFmtId="49" fontId="14" fillId="0" borderId="1" xfId="0" applyNumberFormat="1" applyFont="1" applyBorder="1" applyAlignment="1">
      <alignment vertical="top" wrapText="1"/>
    </xf>
    <xf numFmtId="0" fontId="3" fillId="2" borderId="1" xfId="0" applyFont="1" applyFill="1" applyBorder="1" applyAlignment="1">
      <alignment horizontal="center" vertical="top" wrapText="1"/>
    </xf>
    <xf numFmtId="167" fontId="6" fillId="2" borderId="1" xfId="4" applyNumberFormat="1" applyFont="1" applyFill="1" applyBorder="1" applyAlignment="1">
      <alignment horizontal="center" vertical="top" wrapText="1"/>
    </xf>
    <xf numFmtId="167" fontId="6" fillId="0" borderId="1" xfId="4" applyNumberFormat="1" applyFont="1" applyFill="1" applyBorder="1" applyAlignment="1">
      <alignment horizontal="center" vertical="top" wrapText="1"/>
    </xf>
    <xf numFmtId="167" fontId="7" fillId="0" borderId="1" xfId="4" applyNumberFormat="1" applyFont="1" applyFill="1" applyBorder="1" applyAlignment="1">
      <alignment horizontal="center" vertical="top" wrapText="1"/>
    </xf>
    <xf numFmtId="0" fontId="8" fillId="2" borderId="1" xfId="4" applyNumberFormat="1" applyFont="1" applyFill="1" applyBorder="1" applyAlignment="1">
      <alignment horizontal="center" vertical="top"/>
    </xf>
    <xf numFmtId="0" fontId="8" fillId="2" borderId="1" xfId="0" applyFont="1" applyFill="1" applyBorder="1" applyAlignment="1">
      <alignment horizontal="center" vertical="top" wrapText="1"/>
    </xf>
    <xf numFmtId="167" fontId="6" fillId="0" borderId="1" xfId="4" applyNumberFormat="1" applyFont="1" applyFill="1" applyBorder="1" applyAlignment="1">
      <alignment horizontal="center" vertical="top"/>
    </xf>
    <xf numFmtId="0" fontId="17" fillId="0" borderId="3" xfId="0" applyFont="1" applyBorder="1" applyAlignment="1">
      <alignment horizontal="center" vertical="center" wrapText="1"/>
    </xf>
    <xf numFmtId="0" fontId="17" fillId="8" borderId="4" xfId="0" applyFont="1" applyFill="1" applyBorder="1" applyAlignment="1">
      <alignment horizontal="center" vertical="center" wrapText="1"/>
    </xf>
    <xf numFmtId="0" fontId="17" fillId="0" borderId="4" xfId="0" applyFont="1" applyBorder="1" applyAlignment="1">
      <alignment horizontal="center" vertical="center" wrapText="1"/>
    </xf>
    <xf numFmtId="167" fontId="6" fillId="2" borderId="0" xfId="4" applyNumberFormat="1" applyFont="1" applyFill="1" applyAlignment="1">
      <alignment horizontal="left" vertical="center" wrapText="1"/>
    </xf>
    <xf numFmtId="0" fontId="17" fillId="0" borderId="4" xfId="0" applyFont="1" applyBorder="1" applyAlignment="1">
      <alignment horizontal="left" vertical="center" wrapText="1"/>
    </xf>
    <xf numFmtId="167" fontId="6" fillId="2" borderId="1" xfId="4" applyNumberFormat="1" applyFont="1" applyFill="1" applyBorder="1" applyAlignment="1">
      <alignment horizontal="left" vertical="top" wrapText="1"/>
    </xf>
    <xf numFmtId="167" fontId="3" fillId="2" borderId="1" xfId="4" applyNumberFormat="1" applyFont="1" applyFill="1" applyBorder="1" applyAlignment="1">
      <alignment horizontal="left" vertical="center" wrapText="1"/>
    </xf>
    <xf numFmtId="167" fontId="3" fillId="2" borderId="0" xfId="4" applyNumberFormat="1" applyFont="1" applyFill="1" applyBorder="1" applyAlignment="1">
      <alignment horizontal="left" vertical="center" wrapText="1"/>
    </xf>
    <xf numFmtId="0" fontId="8" fillId="0" borderId="0" xfId="0" applyFont="1" applyAlignment="1">
      <alignment horizontal="center" vertical="top" wrapText="1"/>
    </xf>
    <xf numFmtId="0" fontId="6" fillId="2" borderId="0" xfId="0" applyFont="1" applyFill="1" applyAlignment="1">
      <alignment horizontal="center" vertical="top" wrapText="1"/>
    </xf>
    <xf numFmtId="0" fontId="17" fillId="0" borderId="4" xfId="0" applyFont="1" applyBorder="1" applyAlignment="1">
      <alignment horizontal="center" vertical="top" wrapText="1"/>
    </xf>
    <xf numFmtId="0" fontId="6" fillId="2" borderId="1" xfId="0" applyFont="1" applyFill="1" applyBorder="1" applyAlignment="1">
      <alignment horizontal="center" vertical="top" wrapText="1"/>
    </xf>
    <xf numFmtId="0" fontId="3" fillId="2" borderId="0" xfId="0" applyFont="1" applyFill="1" applyAlignment="1">
      <alignment horizontal="center" vertical="top" wrapText="1"/>
    </xf>
    <xf numFmtId="0" fontId="18" fillId="2" borderId="0" xfId="0" applyFont="1" applyFill="1" applyAlignment="1">
      <alignment horizontal="center" vertical="center" wrapText="1"/>
    </xf>
    <xf numFmtId="0" fontId="3" fillId="9" borderId="1" xfId="0" applyFont="1" applyFill="1" applyBorder="1" applyAlignment="1">
      <alignment horizontal="center" vertical="center"/>
    </xf>
    <xf numFmtId="0" fontId="6" fillId="9" borderId="1" xfId="0" applyFont="1" applyFill="1" applyBorder="1" applyAlignment="1">
      <alignment horizontal="center" vertical="center"/>
    </xf>
    <xf numFmtId="0" fontId="6" fillId="9" borderId="1" xfId="0" applyFont="1" applyFill="1" applyBorder="1" applyAlignment="1">
      <alignment horizontal="left" vertical="center" wrapText="1"/>
    </xf>
    <xf numFmtId="0" fontId="14" fillId="9" borderId="1" xfId="0" applyFont="1" applyFill="1" applyBorder="1" applyAlignment="1">
      <alignment horizontal="left" vertical="top" wrapText="1"/>
    </xf>
    <xf numFmtId="0" fontId="6" fillId="9" borderId="1" xfId="0" applyFont="1" applyFill="1" applyBorder="1" applyAlignment="1">
      <alignment horizontal="center" vertical="top" wrapText="1"/>
    </xf>
    <xf numFmtId="167" fontId="6" fillId="9" borderId="1" xfId="4" applyNumberFormat="1" applyFont="1" applyFill="1" applyBorder="1" applyAlignment="1">
      <alignment horizontal="center" vertical="top" wrapText="1"/>
    </xf>
    <xf numFmtId="168" fontId="6" fillId="9" borderId="0" xfId="0" applyNumberFormat="1" applyFont="1" applyFill="1" applyAlignment="1">
      <alignment vertical="center"/>
    </xf>
    <xf numFmtId="0" fontId="6" fillId="9" borderId="0" xfId="0" applyFont="1" applyFill="1" applyAlignment="1">
      <alignment vertical="center"/>
    </xf>
    <xf numFmtId="0" fontId="19" fillId="2" borderId="1" xfId="0" applyFont="1" applyFill="1" applyBorder="1" applyAlignment="1">
      <alignment horizontal="center" vertical="top" wrapText="1"/>
    </xf>
    <xf numFmtId="167" fontId="19" fillId="2" borderId="1" xfId="4" applyNumberFormat="1" applyFont="1" applyFill="1" applyBorder="1" applyAlignment="1">
      <alignment horizontal="center" vertical="top" wrapText="1"/>
    </xf>
    <xf numFmtId="0" fontId="6" fillId="0" borderId="1" xfId="0" applyFont="1" applyBorder="1" applyAlignment="1">
      <alignment horizontal="center" vertical="center"/>
    </xf>
    <xf numFmtId="0" fontId="6" fillId="0" borderId="1" xfId="0" applyFont="1" applyBorder="1" applyAlignment="1">
      <alignment horizontal="center" vertical="top" wrapText="1"/>
    </xf>
    <xf numFmtId="168" fontId="6" fillId="0" borderId="0" xfId="0" applyNumberFormat="1" applyFont="1" applyAlignment="1">
      <alignment vertical="center"/>
    </xf>
    <xf numFmtId="0" fontId="7" fillId="2" borderId="1" xfId="0" applyFont="1" applyFill="1" applyBorder="1" applyAlignment="1">
      <alignment horizontal="left" vertical="center" wrapText="1"/>
    </xf>
    <xf numFmtId="0" fontId="8" fillId="0" borderId="1" xfId="0" applyFont="1" applyBorder="1" applyAlignment="1">
      <alignment horizontal="center" vertical="top" wrapText="1"/>
    </xf>
    <xf numFmtId="0" fontId="8" fillId="2" borderId="1" xfId="0" applyFont="1" applyFill="1" applyBorder="1" applyAlignment="1">
      <alignment horizontal="center" vertical="top"/>
    </xf>
    <xf numFmtId="0" fontId="8" fillId="9" borderId="1" xfId="0" applyFont="1" applyFill="1" applyBorder="1" applyAlignment="1">
      <alignment horizontal="center" vertical="top"/>
    </xf>
    <xf numFmtId="0" fontId="8" fillId="0" borderId="1" xfId="0" applyFont="1" applyBorder="1" applyAlignment="1">
      <alignment horizontal="center" vertical="top"/>
    </xf>
    <xf numFmtId="168" fontId="6" fillId="2" borderId="0" xfId="0" applyNumberFormat="1" applyFont="1" applyFill="1" applyAlignment="1">
      <alignment horizontal="left" vertical="top" wrapText="1"/>
    </xf>
    <xf numFmtId="0" fontId="8" fillId="0" borderId="0" xfId="0" applyFont="1" applyAlignment="1">
      <alignment horizontal="center" wrapText="1"/>
    </xf>
    <xf numFmtId="0" fontId="3" fillId="5" borderId="1" xfId="0" applyFont="1" applyFill="1" applyBorder="1" applyAlignment="1">
      <alignment horizontal="center" vertical="center" wrapText="1"/>
    </xf>
    <xf numFmtId="0" fontId="10" fillId="0" borderId="0" xfId="0" applyFont="1" applyAlignment="1">
      <alignment horizontal="left"/>
    </xf>
    <xf numFmtId="0" fontId="11" fillId="0" borderId="0" xfId="0" applyFont="1" applyAlignment="1">
      <alignment horizontal="left"/>
    </xf>
  </cellXfs>
  <cellStyles count="9">
    <cellStyle name="Гиперссылка 2" xfId="3"/>
    <cellStyle name="Обычный" xfId="0" builtinId="0"/>
    <cellStyle name="Обычный 2" xfId="5"/>
    <cellStyle name="Обычный 2 2" xfId="7"/>
    <cellStyle name="Обычный 3" xfId="8"/>
    <cellStyle name="Обычный 6" xfId="1"/>
    <cellStyle name="Стиль 1" xfId="2"/>
    <cellStyle name="Финансовый" xfId="4" builtinId="3"/>
    <cellStyle name="Финансовый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3"/>
  <sheetViews>
    <sheetView tabSelected="1" view="pageBreakPreview" topLeftCell="B161" zoomScaleNormal="100" zoomScaleSheetLayoutView="100" workbookViewId="0">
      <selection activeCell="K7" sqref="K7"/>
    </sheetView>
  </sheetViews>
  <sheetFormatPr defaultColWidth="9.140625" defaultRowHeight="12.75" x14ac:dyDescent="0.25"/>
  <cols>
    <col min="1" max="1" width="23" style="18" hidden="1" customWidth="1"/>
    <col min="2" max="2" width="5.42578125" style="16" customWidth="1"/>
    <col min="3" max="3" width="25.28515625" style="2" customWidth="1"/>
    <col min="4" max="4" width="91.85546875" style="2" customWidth="1"/>
    <col min="5" max="5" width="5.7109375" style="54" customWidth="1"/>
    <col min="6" max="6" width="7.42578125" style="2" customWidth="1"/>
    <col min="7" max="7" width="13" style="2" customWidth="1"/>
    <col min="8" max="8" width="15" style="48" customWidth="1"/>
    <col min="9" max="9" width="31.5703125" style="17" customWidth="1"/>
    <col min="10" max="10" width="12.5703125" style="9" bestFit="1" customWidth="1"/>
    <col min="11" max="12" width="10.42578125" style="9" bestFit="1" customWidth="1"/>
    <col min="13" max="16384" width="9.140625" style="9"/>
  </cols>
  <sheetData>
    <row r="1" spans="1:13" ht="25.15" customHeight="1" x14ac:dyDescent="0.2">
      <c r="B1" s="22"/>
      <c r="C1" s="22"/>
      <c r="D1" s="22" t="s">
        <v>313</v>
      </c>
      <c r="E1" s="53"/>
      <c r="F1" s="22"/>
      <c r="G1" s="78" t="s">
        <v>312</v>
      </c>
      <c r="H1" s="78"/>
      <c r="I1" s="26"/>
      <c r="J1" s="25"/>
      <c r="K1" s="25"/>
      <c r="L1" s="25"/>
      <c r="M1" s="25"/>
    </row>
    <row r="2" spans="1:13" x14ac:dyDescent="0.2">
      <c r="B2" s="22"/>
      <c r="C2" s="78"/>
      <c r="D2" s="78"/>
      <c r="E2" s="78"/>
      <c r="F2" s="78"/>
      <c r="G2" s="78"/>
      <c r="H2" s="78"/>
      <c r="I2" s="78"/>
      <c r="J2" s="78"/>
      <c r="K2" s="23"/>
      <c r="L2" s="23"/>
      <c r="M2" s="23"/>
    </row>
    <row r="3" spans="1:13" ht="13.5" thickBot="1" x14ac:dyDescent="0.25">
      <c r="B3" s="1"/>
      <c r="D3" s="2" t="s">
        <v>314</v>
      </c>
      <c r="I3" s="80"/>
      <c r="J3" s="81"/>
      <c r="K3" s="81"/>
      <c r="L3" s="81"/>
      <c r="M3" s="81"/>
    </row>
    <row r="4" spans="1:13" ht="41.25" thickBot="1" x14ac:dyDescent="0.3">
      <c r="A4" s="7"/>
      <c r="B4" s="45" t="s">
        <v>315</v>
      </c>
      <c r="C4" s="46" t="s">
        <v>321</v>
      </c>
      <c r="D4" s="47" t="s">
        <v>316</v>
      </c>
      <c r="E4" s="55" t="s">
        <v>317</v>
      </c>
      <c r="F4" s="47" t="s">
        <v>318</v>
      </c>
      <c r="G4" s="47" t="s">
        <v>319</v>
      </c>
      <c r="H4" s="49" t="s">
        <v>320</v>
      </c>
    </row>
    <row r="5" spans="1:13" ht="90" x14ac:dyDescent="0.25">
      <c r="A5" s="19" t="s">
        <v>170</v>
      </c>
      <c r="B5" s="3">
        <v>1</v>
      </c>
      <c r="C5" s="6" t="s">
        <v>20</v>
      </c>
      <c r="D5" s="32" t="s">
        <v>174</v>
      </c>
      <c r="E5" s="56" t="s">
        <v>57</v>
      </c>
      <c r="F5" s="38">
        <v>1</v>
      </c>
      <c r="G5" s="39">
        <v>94300</v>
      </c>
      <c r="H5" s="50">
        <f>G5*F5</f>
        <v>94300</v>
      </c>
      <c r="I5" s="77"/>
      <c r="J5" s="28"/>
      <c r="K5" s="29"/>
    </row>
    <row r="6" spans="1:13" ht="90" x14ac:dyDescent="0.25">
      <c r="A6" s="19" t="s">
        <v>170</v>
      </c>
      <c r="B6" s="3">
        <v>2</v>
      </c>
      <c r="C6" s="6" t="s">
        <v>21</v>
      </c>
      <c r="D6" s="32" t="s">
        <v>175</v>
      </c>
      <c r="E6" s="56" t="s">
        <v>57</v>
      </c>
      <c r="F6" s="43">
        <v>3</v>
      </c>
      <c r="G6" s="39">
        <v>100450</v>
      </c>
      <c r="H6" s="50">
        <f t="shared" ref="H6:H69" si="0">G6*F6</f>
        <v>301350</v>
      </c>
      <c r="I6" s="77"/>
      <c r="J6" s="28"/>
      <c r="K6" s="29"/>
    </row>
    <row r="7" spans="1:13" ht="90" x14ac:dyDescent="0.25">
      <c r="A7" s="19" t="s">
        <v>170</v>
      </c>
      <c r="B7" s="3">
        <v>3</v>
      </c>
      <c r="C7" s="6" t="s">
        <v>19</v>
      </c>
      <c r="D7" s="32" t="s">
        <v>176</v>
      </c>
      <c r="E7" s="56" t="s">
        <v>57</v>
      </c>
      <c r="F7" s="43">
        <v>1</v>
      </c>
      <c r="G7" s="39">
        <v>104038</v>
      </c>
      <c r="H7" s="50">
        <f t="shared" si="0"/>
        <v>104038</v>
      </c>
      <c r="I7" s="77"/>
      <c r="J7" s="28"/>
      <c r="K7" s="29"/>
    </row>
    <row r="8" spans="1:13" ht="114.75" x14ac:dyDescent="0.25">
      <c r="A8" s="19" t="s">
        <v>170</v>
      </c>
      <c r="B8" s="3">
        <v>4</v>
      </c>
      <c r="C8" s="6" t="s">
        <v>55</v>
      </c>
      <c r="D8" s="32" t="s">
        <v>177</v>
      </c>
      <c r="E8" s="56" t="s">
        <v>57</v>
      </c>
      <c r="F8" s="43">
        <v>120</v>
      </c>
      <c r="G8" s="39">
        <v>3787</v>
      </c>
      <c r="H8" s="50">
        <f t="shared" si="0"/>
        <v>454440</v>
      </c>
      <c r="I8" s="77"/>
      <c r="J8" s="28"/>
      <c r="K8" s="29"/>
    </row>
    <row r="9" spans="1:13" ht="101.25" x14ac:dyDescent="0.25">
      <c r="A9" s="19" t="s">
        <v>170</v>
      </c>
      <c r="B9" s="3">
        <v>5</v>
      </c>
      <c r="C9" s="6" t="s">
        <v>22</v>
      </c>
      <c r="D9" s="32" t="s">
        <v>178</v>
      </c>
      <c r="E9" s="56" t="s">
        <v>57</v>
      </c>
      <c r="F9" s="43">
        <v>5</v>
      </c>
      <c r="G9" s="39">
        <v>15478</v>
      </c>
      <c r="H9" s="50">
        <f t="shared" si="0"/>
        <v>77390</v>
      </c>
      <c r="I9" s="77"/>
      <c r="J9" s="28"/>
      <c r="K9" s="29"/>
    </row>
    <row r="10" spans="1:13" ht="90" x14ac:dyDescent="0.25">
      <c r="A10" s="19" t="s">
        <v>170</v>
      </c>
      <c r="B10" s="3">
        <v>6</v>
      </c>
      <c r="C10" s="6" t="s">
        <v>23</v>
      </c>
      <c r="D10" s="32" t="s">
        <v>179</v>
      </c>
      <c r="E10" s="56" t="s">
        <v>57</v>
      </c>
      <c r="F10" s="43">
        <v>5</v>
      </c>
      <c r="G10" s="39">
        <v>15478</v>
      </c>
      <c r="H10" s="50">
        <f t="shared" si="0"/>
        <v>77390</v>
      </c>
      <c r="I10" s="77"/>
      <c r="J10" s="28"/>
      <c r="K10" s="29"/>
    </row>
    <row r="11" spans="1:13" ht="90" x14ac:dyDescent="0.25">
      <c r="A11" s="19" t="s">
        <v>170</v>
      </c>
      <c r="B11" s="3">
        <v>7</v>
      </c>
      <c r="C11" s="6" t="s">
        <v>24</v>
      </c>
      <c r="D11" s="32" t="s">
        <v>180</v>
      </c>
      <c r="E11" s="56" t="s">
        <v>57</v>
      </c>
      <c r="F11" s="43">
        <v>5</v>
      </c>
      <c r="G11" s="39">
        <v>5930</v>
      </c>
      <c r="H11" s="50">
        <f t="shared" si="0"/>
        <v>29650</v>
      </c>
      <c r="I11" s="77"/>
      <c r="J11" s="28"/>
      <c r="K11" s="29"/>
    </row>
    <row r="12" spans="1:13" ht="135" x14ac:dyDescent="0.25">
      <c r="A12" s="19" t="s">
        <v>170</v>
      </c>
      <c r="B12" s="3">
        <v>8</v>
      </c>
      <c r="C12" s="6" t="s">
        <v>25</v>
      </c>
      <c r="D12" s="32" t="s">
        <v>181</v>
      </c>
      <c r="E12" s="56" t="s">
        <v>57</v>
      </c>
      <c r="F12" s="43">
        <v>2</v>
      </c>
      <c r="G12" s="39">
        <v>18245</v>
      </c>
      <c r="H12" s="50">
        <f t="shared" si="0"/>
        <v>36490</v>
      </c>
      <c r="I12" s="77"/>
      <c r="J12" s="28"/>
      <c r="K12" s="29"/>
    </row>
    <row r="13" spans="1:13" ht="135" x14ac:dyDescent="0.25">
      <c r="A13" s="19" t="s">
        <v>170</v>
      </c>
      <c r="B13" s="3">
        <v>9</v>
      </c>
      <c r="C13" s="6" t="s">
        <v>26</v>
      </c>
      <c r="D13" s="32" t="s">
        <v>182</v>
      </c>
      <c r="E13" s="56" t="s">
        <v>57</v>
      </c>
      <c r="F13" s="43">
        <v>5</v>
      </c>
      <c r="G13" s="39">
        <v>18245</v>
      </c>
      <c r="H13" s="50">
        <f t="shared" si="0"/>
        <v>91225</v>
      </c>
      <c r="I13" s="77"/>
      <c r="J13" s="28"/>
      <c r="K13" s="29"/>
    </row>
    <row r="14" spans="1:13" ht="53.25" customHeight="1" x14ac:dyDescent="0.25">
      <c r="A14" s="19" t="s">
        <v>170</v>
      </c>
      <c r="B14" s="3">
        <v>10</v>
      </c>
      <c r="C14" s="6" t="s">
        <v>27</v>
      </c>
      <c r="D14" s="32" t="s">
        <v>183</v>
      </c>
      <c r="E14" s="56" t="s">
        <v>57</v>
      </c>
      <c r="F14" s="43">
        <v>5</v>
      </c>
      <c r="G14" s="39">
        <v>7416</v>
      </c>
      <c r="H14" s="50">
        <f t="shared" si="0"/>
        <v>37080</v>
      </c>
      <c r="I14" s="77"/>
      <c r="J14" s="28"/>
      <c r="K14" s="29"/>
    </row>
    <row r="15" spans="1:13" ht="101.25" x14ac:dyDescent="0.25">
      <c r="A15" s="19" t="s">
        <v>170</v>
      </c>
      <c r="B15" s="3">
        <v>11</v>
      </c>
      <c r="C15" s="6" t="s">
        <v>250</v>
      </c>
      <c r="D15" s="32" t="s">
        <v>184</v>
      </c>
      <c r="E15" s="56" t="s">
        <v>57</v>
      </c>
      <c r="F15" s="43">
        <v>5</v>
      </c>
      <c r="G15" s="39">
        <v>59655</v>
      </c>
      <c r="H15" s="50">
        <f t="shared" si="0"/>
        <v>298275</v>
      </c>
      <c r="I15" s="77"/>
      <c r="J15" s="28"/>
      <c r="K15" s="29"/>
    </row>
    <row r="16" spans="1:13" ht="112.5" x14ac:dyDescent="0.25">
      <c r="A16" s="19" t="s">
        <v>170</v>
      </c>
      <c r="B16" s="3">
        <v>12</v>
      </c>
      <c r="C16" s="6" t="s">
        <v>251</v>
      </c>
      <c r="D16" s="32" t="s">
        <v>185</v>
      </c>
      <c r="E16" s="56" t="s">
        <v>57</v>
      </c>
      <c r="F16" s="43">
        <v>5</v>
      </c>
      <c r="G16" s="39">
        <v>52670</v>
      </c>
      <c r="H16" s="50">
        <f t="shared" si="0"/>
        <v>263350</v>
      </c>
      <c r="I16" s="77"/>
      <c r="J16" s="28"/>
      <c r="K16" s="29"/>
    </row>
    <row r="17" spans="1:11" ht="180" x14ac:dyDescent="0.25">
      <c r="A17" s="19" t="s">
        <v>170</v>
      </c>
      <c r="B17" s="3">
        <v>13</v>
      </c>
      <c r="C17" s="6" t="s">
        <v>252</v>
      </c>
      <c r="D17" s="32" t="s">
        <v>186</v>
      </c>
      <c r="E17" s="56" t="s">
        <v>57</v>
      </c>
      <c r="F17" s="43">
        <v>4</v>
      </c>
      <c r="G17" s="39">
        <v>80258</v>
      </c>
      <c r="H17" s="50">
        <f t="shared" si="0"/>
        <v>321032</v>
      </c>
      <c r="I17" s="77"/>
      <c r="J17" s="28"/>
      <c r="K17" s="29"/>
    </row>
    <row r="18" spans="1:11" ht="112.5" x14ac:dyDescent="0.25">
      <c r="A18" s="19" t="s">
        <v>170</v>
      </c>
      <c r="B18" s="3">
        <v>14</v>
      </c>
      <c r="C18" s="6" t="s">
        <v>253</v>
      </c>
      <c r="D18" s="32" t="s">
        <v>187</v>
      </c>
      <c r="E18" s="56" t="s">
        <v>57</v>
      </c>
      <c r="F18" s="43">
        <v>6</v>
      </c>
      <c r="G18" s="39">
        <v>142209</v>
      </c>
      <c r="H18" s="50">
        <f t="shared" si="0"/>
        <v>853254</v>
      </c>
      <c r="I18" s="77"/>
      <c r="J18" s="28"/>
      <c r="K18" s="29"/>
    </row>
    <row r="19" spans="1:11" ht="112.5" x14ac:dyDescent="0.25">
      <c r="A19" s="19" t="s">
        <v>170</v>
      </c>
      <c r="B19" s="3">
        <v>15</v>
      </c>
      <c r="C19" s="6" t="s">
        <v>254</v>
      </c>
      <c r="D19" s="32" t="s">
        <v>201</v>
      </c>
      <c r="E19" s="56" t="s">
        <v>57</v>
      </c>
      <c r="F19" s="43">
        <v>4</v>
      </c>
      <c r="G19" s="39">
        <v>142209</v>
      </c>
      <c r="H19" s="50">
        <f t="shared" si="0"/>
        <v>568836</v>
      </c>
      <c r="I19" s="77"/>
      <c r="J19" s="28"/>
      <c r="K19" s="29"/>
    </row>
    <row r="20" spans="1:11" ht="202.5" x14ac:dyDescent="0.25">
      <c r="A20" s="19" t="s">
        <v>170</v>
      </c>
      <c r="B20" s="3">
        <v>16</v>
      </c>
      <c r="C20" s="6" t="s">
        <v>255</v>
      </c>
      <c r="D20" s="32" t="s">
        <v>188</v>
      </c>
      <c r="E20" s="56" t="s">
        <v>57</v>
      </c>
      <c r="F20" s="43">
        <v>20</v>
      </c>
      <c r="G20" s="39">
        <v>112494</v>
      </c>
      <c r="H20" s="50">
        <f t="shared" si="0"/>
        <v>2249880</v>
      </c>
      <c r="I20" s="77"/>
      <c r="J20" s="28"/>
      <c r="K20" s="29"/>
    </row>
    <row r="21" spans="1:11" s="10" customFormat="1" ht="112.5" x14ac:dyDescent="0.25">
      <c r="A21" s="27" t="s">
        <v>170</v>
      </c>
      <c r="B21" s="69">
        <v>17</v>
      </c>
      <c r="C21" s="8" t="s">
        <v>256</v>
      </c>
      <c r="D21" s="33" t="s">
        <v>189</v>
      </c>
      <c r="E21" s="70" t="s">
        <v>57</v>
      </c>
      <c r="F21" s="73">
        <v>2</v>
      </c>
      <c r="G21" s="40">
        <v>54940</v>
      </c>
      <c r="H21" s="50">
        <f t="shared" si="0"/>
        <v>109880</v>
      </c>
      <c r="I21" s="77"/>
      <c r="J21" s="28"/>
      <c r="K21" s="71"/>
    </row>
    <row r="22" spans="1:11" ht="112.5" x14ac:dyDescent="0.25">
      <c r="A22" s="19" t="s">
        <v>170</v>
      </c>
      <c r="B22" s="3">
        <v>18</v>
      </c>
      <c r="C22" s="6" t="s">
        <v>257</v>
      </c>
      <c r="D22" s="32" t="s">
        <v>190</v>
      </c>
      <c r="E22" s="56" t="s">
        <v>57</v>
      </c>
      <c r="F22" s="43">
        <v>2</v>
      </c>
      <c r="G22" s="39">
        <v>146575</v>
      </c>
      <c r="H22" s="50">
        <f t="shared" si="0"/>
        <v>293150</v>
      </c>
      <c r="I22" s="77"/>
      <c r="J22" s="28"/>
      <c r="K22" s="29"/>
    </row>
    <row r="23" spans="1:11" ht="112.5" x14ac:dyDescent="0.25">
      <c r="A23" s="19" t="s">
        <v>170</v>
      </c>
      <c r="B23" s="3">
        <v>19</v>
      </c>
      <c r="C23" s="6" t="s">
        <v>258</v>
      </c>
      <c r="D23" s="32" t="s">
        <v>191</v>
      </c>
      <c r="E23" s="56" t="s">
        <v>57</v>
      </c>
      <c r="F23" s="43">
        <v>2</v>
      </c>
      <c r="G23" s="39">
        <v>146575</v>
      </c>
      <c r="H23" s="50">
        <f t="shared" si="0"/>
        <v>293150</v>
      </c>
      <c r="I23" s="77"/>
      <c r="J23" s="28"/>
      <c r="K23" s="29"/>
    </row>
    <row r="24" spans="1:11" ht="135" x14ac:dyDescent="0.25">
      <c r="A24" s="19" t="s">
        <v>170</v>
      </c>
      <c r="B24" s="3">
        <v>20</v>
      </c>
      <c r="C24" s="6" t="s">
        <v>259</v>
      </c>
      <c r="D24" s="32" t="s">
        <v>202</v>
      </c>
      <c r="E24" s="56" t="s">
        <v>57</v>
      </c>
      <c r="F24" s="43">
        <v>2</v>
      </c>
      <c r="G24" s="39">
        <v>148625</v>
      </c>
      <c r="H24" s="50">
        <f t="shared" si="0"/>
        <v>297250</v>
      </c>
      <c r="I24" s="77"/>
      <c r="J24" s="28"/>
      <c r="K24" s="29"/>
    </row>
    <row r="25" spans="1:11" ht="191.25" x14ac:dyDescent="0.25">
      <c r="A25" s="19" t="s">
        <v>170</v>
      </c>
      <c r="B25" s="3">
        <v>21</v>
      </c>
      <c r="C25" s="6" t="s">
        <v>260</v>
      </c>
      <c r="D25" s="32" t="s">
        <v>192</v>
      </c>
      <c r="E25" s="56" t="s">
        <v>57</v>
      </c>
      <c r="F25" s="43">
        <v>1</v>
      </c>
      <c r="G25" s="39">
        <v>152725</v>
      </c>
      <c r="H25" s="50">
        <f t="shared" si="0"/>
        <v>152725</v>
      </c>
      <c r="I25" s="77"/>
      <c r="J25" s="28"/>
      <c r="K25" s="29"/>
    </row>
    <row r="26" spans="1:11" s="10" customFormat="1" ht="202.5" x14ac:dyDescent="0.25">
      <c r="A26" s="19" t="s">
        <v>170</v>
      </c>
      <c r="B26" s="3">
        <v>22</v>
      </c>
      <c r="C26" s="8" t="s">
        <v>261</v>
      </c>
      <c r="D26" s="32" t="s">
        <v>193</v>
      </c>
      <c r="E26" s="56" t="s">
        <v>57</v>
      </c>
      <c r="F26" s="43">
        <v>1</v>
      </c>
      <c r="G26" s="39">
        <v>152725</v>
      </c>
      <c r="H26" s="50">
        <f t="shared" si="0"/>
        <v>152725</v>
      </c>
      <c r="I26" s="77"/>
      <c r="J26" s="28"/>
      <c r="K26" s="29"/>
    </row>
    <row r="27" spans="1:11" ht="202.5" x14ac:dyDescent="0.25">
      <c r="A27" s="19" t="s">
        <v>170</v>
      </c>
      <c r="B27" s="3">
        <v>23</v>
      </c>
      <c r="C27" s="6" t="s">
        <v>262</v>
      </c>
      <c r="D27" s="32" t="s">
        <v>203</v>
      </c>
      <c r="E27" s="56" t="s">
        <v>57</v>
      </c>
      <c r="F27" s="43">
        <v>3</v>
      </c>
      <c r="G27" s="39">
        <v>126075</v>
      </c>
      <c r="H27" s="50">
        <f t="shared" si="0"/>
        <v>378225</v>
      </c>
      <c r="I27" s="77"/>
      <c r="J27" s="28"/>
      <c r="K27" s="29"/>
    </row>
    <row r="28" spans="1:11" ht="202.5" x14ac:dyDescent="0.25">
      <c r="A28" s="19" t="s">
        <v>170</v>
      </c>
      <c r="B28" s="3">
        <v>24</v>
      </c>
      <c r="C28" s="6" t="s">
        <v>263</v>
      </c>
      <c r="D28" s="32" t="s">
        <v>194</v>
      </c>
      <c r="E28" s="56" t="s">
        <v>57</v>
      </c>
      <c r="F28" s="43">
        <v>3</v>
      </c>
      <c r="G28" s="39">
        <v>130790</v>
      </c>
      <c r="H28" s="50">
        <f t="shared" si="0"/>
        <v>392370</v>
      </c>
      <c r="I28" s="77"/>
      <c r="J28" s="28"/>
      <c r="K28" s="29"/>
    </row>
    <row r="29" spans="1:11" ht="135" x14ac:dyDescent="0.25">
      <c r="A29" s="19" t="s">
        <v>170</v>
      </c>
      <c r="B29" s="3">
        <v>25</v>
      </c>
      <c r="C29" s="6" t="s">
        <v>264</v>
      </c>
      <c r="D29" s="32" t="s">
        <v>195</v>
      </c>
      <c r="E29" s="56" t="s">
        <v>57</v>
      </c>
      <c r="F29" s="43">
        <v>1</v>
      </c>
      <c r="G29" s="39">
        <v>194750</v>
      </c>
      <c r="H29" s="50">
        <f t="shared" si="0"/>
        <v>194750</v>
      </c>
      <c r="I29" s="77"/>
      <c r="J29" s="28"/>
      <c r="K29" s="29"/>
    </row>
    <row r="30" spans="1:11" ht="225" x14ac:dyDescent="0.25">
      <c r="A30" s="19" t="s">
        <v>170</v>
      </c>
      <c r="B30" s="3">
        <v>26</v>
      </c>
      <c r="C30" s="6" t="s">
        <v>265</v>
      </c>
      <c r="D30" s="32" t="s">
        <v>196</v>
      </c>
      <c r="E30" s="56" t="s">
        <v>57</v>
      </c>
      <c r="F30" s="43">
        <v>1</v>
      </c>
      <c r="G30" s="39">
        <v>164000</v>
      </c>
      <c r="H30" s="50">
        <f t="shared" si="0"/>
        <v>164000</v>
      </c>
      <c r="I30" s="77"/>
      <c r="J30" s="28"/>
      <c r="K30" s="29"/>
    </row>
    <row r="31" spans="1:11" ht="101.25" x14ac:dyDescent="0.25">
      <c r="A31" s="19" t="s">
        <v>170</v>
      </c>
      <c r="B31" s="3">
        <v>27</v>
      </c>
      <c r="C31" s="6" t="s">
        <v>266</v>
      </c>
      <c r="D31" s="32" t="s">
        <v>197</v>
      </c>
      <c r="E31" s="56" t="s">
        <v>57</v>
      </c>
      <c r="F31" s="43">
        <v>3</v>
      </c>
      <c r="G31" s="39">
        <v>59450</v>
      </c>
      <c r="H31" s="50">
        <f t="shared" si="0"/>
        <v>178350</v>
      </c>
      <c r="I31" s="77"/>
      <c r="J31" s="28"/>
      <c r="K31" s="29"/>
    </row>
    <row r="32" spans="1:11" ht="112.5" x14ac:dyDescent="0.25">
      <c r="A32" s="19" t="s">
        <v>170</v>
      </c>
      <c r="B32" s="3">
        <v>28</v>
      </c>
      <c r="C32" s="6" t="s">
        <v>267</v>
      </c>
      <c r="D32" s="32" t="s">
        <v>268</v>
      </c>
      <c r="E32" s="56" t="s">
        <v>57</v>
      </c>
      <c r="F32" s="43">
        <v>400</v>
      </c>
      <c r="G32" s="39">
        <v>8405</v>
      </c>
      <c r="H32" s="50">
        <f t="shared" si="0"/>
        <v>3362000</v>
      </c>
      <c r="I32" s="77"/>
      <c r="J32" s="28"/>
      <c r="K32" s="29"/>
    </row>
    <row r="33" spans="1:11" ht="90" x14ac:dyDescent="0.25">
      <c r="A33" s="19" t="s">
        <v>170</v>
      </c>
      <c r="B33" s="3">
        <v>29</v>
      </c>
      <c r="C33" s="6" t="s">
        <v>269</v>
      </c>
      <c r="D33" s="32" t="s">
        <v>198</v>
      </c>
      <c r="E33" s="56" t="s">
        <v>57</v>
      </c>
      <c r="F33" s="43">
        <v>90</v>
      </c>
      <c r="G33" s="39">
        <v>4971</v>
      </c>
      <c r="H33" s="50">
        <f t="shared" si="0"/>
        <v>447390</v>
      </c>
      <c r="I33" s="77"/>
      <c r="J33" s="28"/>
      <c r="K33" s="29"/>
    </row>
    <row r="34" spans="1:11" ht="180" x14ac:dyDescent="0.25">
      <c r="A34" s="19" t="s">
        <v>170</v>
      </c>
      <c r="B34" s="3">
        <v>30</v>
      </c>
      <c r="C34" s="6" t="s">
        <v>270</v>
      </c>
      <c r="D34" s="32" t="s">
        <v>204</v>
      </c>
      <c r="E34" s="56" t="s">
        <v>57</v>
      </c>
      <c r="F34" s="43">
        <v>2</v>
      </c>
      <c r="G34" s="39">
        <v>160925</v>
      </c>
      <c r="H34" s="50">
        <f t="shared" si="0"/>
        <v>321850</v>
      </c>
      <c r="I34" s="77"/>
      <c r="J34" s="28"/>
      <c r="K34" s="29"/>
    </row>
    <row r="35" spans="1:11" ht="190.5" customHeight="1" x14ac:dyDescent="0.25">
      <c r="A35" s="19" t="s">
        <v>170</v>
      </c>
      <c r="B35" s="3">
        <v>31</v>
      </c>
      <c r="C35" s="6" t="s">
        <v>323</v>
      </c>
      <c r="D35" s="33" t="s">
        <v>324</v>
      </c>
      <c r="E35" s="56" t="s">
        <v>57</v>
      </c>
      <c r="F35" s="43">
        <v>2</v>
      </c>
      <c r="G35" s="40">
        <v>168344</v>
      </c>
      <c r="H35" s="50">
        <f t="shared" si="0"/>
        <v>336688</v>
      </c>
      <c r="I35" s="77"/>
      <c r="J35" s="28"/>
      <c r="K35" s="29"/>
    </row>
    <row r="36" spans="1:11" ht="191.25" x14ac:dyDescent="0.25">
      <c r="A36" s="19" t="s">
        <v>170</v>
      </c>
      <c r="B36" s="3">
        <v>32</v>
      </c>
      <c r="C36" s="30" t="s">
        <v>271</v>
      </c>
      <c r="D36" s="33" t="s">
        <v>220</v>
      </c>
      <c r="E36" s="56" t="s">
        <v>57</v>
      </c>
      <c r="F36" s="43">
        <v>2</v>
      </c>
      <c r="G36" s="41">
        <v>185845</v>
      </c>
      <c r="H36" s="50">
        <f t="shared" si="0"/>
        <v>371690</v>
      </c>
      <c r="I36" s="77"/>
      <c r="J36" s="28"/>
      <c r="K36" s="29"/>
    </row>
    <row r="37" spans="1:11" ht="137.25" customHeight="1" x14ac:dyDescent="0.25">
      <c r="A37" s="19" t="s">
        <v>170</v>
      </c>
      <c r="B37" s="3">
        <v>33</v>
      </c>
      <c r="C37" s="6" t="s">
        <v>272</v>
      </c>
      <c r="D37" s="32" t="s">
        <v>58</v>
      </c>
      <c r="E37" s="56" t="s">
        <v>57</v>
      </c>
      <c r="F37" s="43">
        <v>2</v>
      </c>
      <c r="G37" s="39">
        <v>78925</v>
      </c>
      <c r="H37" s="50">
        <f t="shared" si="0"/>
        <v>157850</v>
      </c>
      <c r="I37" s="77"/>
      <c r="J37" s="28"/>
      <c r="K37" s="29"/>
    </row>
    <row r="38" spans="1:11" ht="191.25" x14ac:dyDescent="0.25">
      <c r="A38" s="19" t="s">
        <v>170</v>
      </c>
      <c r="B38" s="3">
        <v>34</v>
      </c>
      <c r="C38" s="6" t="s">
        <v>28</v>
      </c>
      <c r="D38" s="34" t="s">
        <v>199</v>
      </c>
      <c r="E38" s="56" t="s">
        <v>57</v>
      </c>
      <c r="F38" s="43">
        <v>8</v>
      </c>
      <c r="G38" s="39">
        <v>100348</v>
      </c>
      <c r="H38" s="50">
        <f t="shared" si="0"/>
        <v>802784</v>
      </c>
      <c r="I38" s="77"/>
      <c r="J38" s="28"/>
      <c r="K38" s="29"/>
    </row>
    <row r="39" spans="1:11" ht="180" x14ac:dyDescent="0.25">
      <c r="A39" s="19" t="s">
        <v>170</v>
      </c>
      <c r="B39" s="3">
        <v>35</v>
      </c>
      <c r="C39" s="6" t="s">
        <v>29</v>
      </c>
      <c r="D39" s="34" t="s">
        <v>200</v>
      </c>
      <c r="E39" s="56" t="s">
        <v>57</v>
      </c>
      <c r="F39" s="43">
        <v>5</v>
      </c>
      <c r="G39" s="39">
        <v>100348</v>
      </c>
      <c r="H39" s="50">
        <f t="shared" si="0"/>
        <v>501740</v>
      </c>
      <c r="I39" s="77"/>
      <c r="J39" s="28"/>
      <c r="K39" s="29"/>
    </row>
    <row r="40" spans="1:11" ht="202.5" x14ac:dyDescent="0.25">
      <c r="A40" s="19" t="s">
        <v>170</v>
      </c>
      <c r="B40" s="3">
        <v>36</v>
      </c>
      <c r="C40" s="6" t="s">
        <v>30</v>
      </c>
      <c r="D40" s="32" t="s">
        <v>134</v>
      </c>
      <c r="E40" s="56" t="s">
        <v>57</v>
      </c>
      <c r="F40" s="43">
        <v>10</v>
      </c>
      <c r="G40" s="39">
        <v>102398</v>
      </c>
      <c r="H40" s="50">
        <f t="shared" si="0"/>
        <v>1023980</v>
      </c>
      <c r="I40" s="77"/>
      <c r="J40" s="28"/>
      <c r="K40" s="29"/>
    </row>
    <row r="41" spans="1:11" ht="108" customHeight="1" x14ac:dyDescent="0.25">
      <c r="A41" s="19" t="s">
        <v>170</v>
      </c>
      <c r="B41" s="3">
        <v>37</v>
      </c>
      <c r="C41" s="6" t="s">
        <v>31</v>
      </c>
      <c r="D41" s="32" t="s">
        <v>135</v>
      </c>
      <c r="E41" s="56" t="s">
        <v>57</v>
      </c>
      <c r="F41" s="74">
        <v>150</v>
      </c>
      <c r="G41" s="39">
        <v>4561</v>
      </c>
      <c r="H41" s="50">
        <f t="shared" si="0"/>
        <v>684150</v>
      </c>
      <c r="I41" s="77"/>
      <c r="J41" s="28"/>
      <c r="K41" s="29"/>
    </row>
    <row r="42" spans="1:11" ht="90" x14ac:dyDescent="0.25">
      <c r="A42" s="19" t="s">
        <v>170</v>
      </c>
      <c r="B42" s="3">
        <v>38</v>
      </c>
      <c r="C42" s="6" t="s">
        <v>32</v>
      </c>
      <c r="D42" s="32" t="s">
        <v>136</v>
      </c>
      <c r="E42" s="56" t="s">
        <v>57</v>
      </c>
      <c r="F42" s="74">
        <v>10</v>
      </c>
      <c r="G42" s="39">
        <v>4971</v>
      </c>
      <c r="H42" s="50">
        <f t="shared" si="0"/>
        <v>49710</v>
      </c>
      <c r="I42" s="77"/>
      <c r="J42" s="28"/>
      <c r="K42" s="29"/>
    </row>
    <row r="43" spans="1:11" ht="256.5" customHeight="1" x14ac:dyDescent="0.25">
      <c r="A43" s="19" t="s">
        <v>170</v>
      </c>
      <c r="B43" s="3">
        <v>39</v>
      </c>
      <c r="C43" s="6" t="s">
        <v>33</v>
      </c>
      <c r="D43" s="32" t="s">
        <v>137</v>
      </c>
      <c r="E43" s="56" t="s">
        <v>57</v>
      </c>
      <c r="F43" s="42">
        <v>15</v>
      </c>
      <c r="G43" s="39">
        <v>116850</v>
      </c>
      <c r="H43" s="50">
        <f t="shared" si="0"/>
        <v>1752750</v>
      </c>
      <c r="I43" s="77"/>
      <c r="J43" s="28"/>
      <c r="K43" s="29"/>
    </row>
    <row r="44" spans="1:11" ht="316.5" customHeight="1" x14ac:dyDescent="0.25">
      <c r="A44" s="19" t="s">
        <v>170</v>
      </c>
      <c r="B44" s="3">
        <v>40</v>
      </c>
      <c r="C44" s="6" t="s">
        <v>34</v>
      </c>
      <c r="D44" s="32" t="s">
        <v>205</v>
      </c>
      <c r="E44" s="56" t="s">
        <v>57</v>
      </c>
      <c r="F44" s="74">
        <v>20</v>
      </c>
      <c r="G44" s="39">
        <v>117568</v>
      </c>
      <c r="H44" s="50">
        <f t="shared" si="0"/>
        <v>2351360</v>
      </c>
      <c r="I44" s="77"/>
      <c r="J44" s="28"/>
      <c r="K44" s="29"/>
    </row>
    <row r="45" spans="1:11" ht="146.25" x14ac:dyDescent="0.25">
      <c r="A45" s="19" t="s">
        <v>170</v>
      </c>
      <c r="B45" s="3">
        <v>41</v>
      </c>
      <c r="C45" s="6" t="s">
        <v>35</v>
      </c>
      <c r="D45" s="32" t="s">
        <v>206</v>
      </c>
      <c r="E45" s="56" t="s">
        <v>57</v>
      </c>
      <c r="F45" s="74">
        <v>2</v>
      </c>
      <c r="G45" s="39">
        <v>37823</v>
      </c>
      <c r="H45" s="50">
        <f t="shared" si="0"/>
        <v>75646</v>
      </c>
      <c r="I45" s="77"/>
      <c r="J45" s="28"/>
      <c r="K45" s="29"/>
    </row>
    <row r="46" spans="1:11" ht="101.25" x14ac:dyDescent="0.25">
      <c r="A46" s="19" t="s">
        <v>170</v>
      </c>
      <c r="B46" s="3">
        <v>42</v>
      </c>
      <c r="C46" s="6" t="s">
        <v>36</v>
      </c>
      <c r="D46" s="32" t="s">
        <v>138</v>
      </c>
      <c r="E46" s="56" t="s">
        <v>57</v>
      </c>
      <c r="F46" s="43">
        <v>10</v>
      </c>
      <c r="G46" s="39">
        <v>6529</v>
      </c>
      <c r="H46" s="50">
        <f t="shared" si="0"/>
        <v>65290</v>
      </c>
      <c r="I46" s="77"/>
      <c r="J46" s="28"/>
      <c r="K46" s="29"/>
    </row>
    <row r="47" spans="1:11" ht="123.75" x14ac:dyDescent="0.25">
      <c r="A47" s="19" t="s">
        <v>170</v>
      </c>
      <c r="B47" s="3">
        <v>43</v>
      </c>
      <c r="C47" s="6" t="s">
        <v>37</v>
      </c>
      <c r="D47" s="32" t="s">
        <v>139</v>
      </c>
      <c r="E47" s="56" t="s">
        <v>57</v>
      </c>
      <c r="F47" s="43">
        <v>10</v>
      </c>
      <c r="G47" s="39">
        <v>17733</v>
      </c>
      <c r="H47" s="50">
        <f t="shared" si="0"/>
        <v>177330</v>
      </c>
      <c r="I47" s="77"/>
      <c r="J47" s="28"/>
      <c r="K47" s="29"/>
    </row>
    <row r="48" spans="1:11" ht="90" x14ac:dyDescent="0.25">
      <c r="A48" s="19" t="s">
        <v>170</v>
      </c>
      <c r="B48" s="3">
        <v>44</v>
      </c>
      <c r="C48" s="6" t="s">
        <v>38</v>
      </c>
      <c r="D48" s="32" t="s">
        <v>140</v>
      </c>
      <c r="E48" s="56" t="s">
        <v>57</v>
      </c>
      <c r="F48" s="43">
        <v>10</v>
      </c>
      <c r="G48" s="39">
        <v>5945</v>
      </c>
      <c r="H48" s="50">
        <f t="shared" si="0"/>
        <v>59450</v>
      </c>
      <c r="I48" s="77"/>
      <c r="J48" s="28"/>
      <c r="K48" s="29"/>
    </row>
    <row r="49" spans="1:11" ht="180" x14ac:dyDescent="0.25">
      <c r="A49" s="19" t="s">
        <v>170</v>
      </c>
      <c r="B49" s="3">
        <v>45</v>
      </c>
      <c r="C49" s="6" t="s">
        <v>273</v>
      </c>
      <c r="D49" s="32" t="s">
        <v>221</v>
      </c>
      <c r="E49" s="56" t="s">
        <v>57</v>
      </c>
      <c r="F49" s="43">
        <v>2</v>
      </c>
      <c r="G49" s="39">
        <v>55094</v>
      </c>
      <c r="H49" s="50">
        <f t="shared" si="0"/>
        <v>110188</v>
      </c>
      <c r="I49" s="77"/>
      <c r="J49" s="28"/>
      <c r="K49" s="29"/>
    </row>
    <row r="50" spans="1:11" ht="198" customHeight="1" x14ac:dyDescent="0.25">
      <c r="A50" s="19" t="s">
        <v>170</v>
      </c>
      <c r="B50" s="3">
        <v>46</v>
      </c>
      <c r="C50" s="6" t="s">
        <v>274</v>
      </c>
      <c r="D50" s="32" t="s">
        <v>222</v>
      </c>
      <c r="E50" s="56" t="s">
        <v>57</v>
      </c>
      <c r="F50" s="43">
        <v>2</v>
      </c>
      <c r="G50" s="39">
        <v>55094</v>
      </c>
      <c r="H50" s="50">
        <f t="shared" si="0"/>
        <v>110188</v>
      </c>
      <c r="I50" s="77"/>
      <c r="J50" s="28"/>
      <c r="K50" s="29"/>
    </row>
    <row r="51" spans="1:11" ht="186" customHeight="1" x14ac:dyDescent="0.25">
      <c r="A51" s="19" t="s">
        <v>170</v>
      </c>
      <c r="B51" s="3">
        <v>47</v>
      </c>
      <c r="C51" s="6" t="s">
        <v>275</v>
      </c>
      <c r="D51" s="32" t="s">
        <v>223</v>
      </c>
      <c r="E51" s="56" t="s">
        <v>57</v>
      </c>
      <c r="F51" s="43">
        <v>2</v>
      </c>
      <c r="G51" s="39">
        <v>103013</v>
      </c>
      <c r="H51" s="50">
        <f t="shared" si="0"/>
        <v>206026</v>
      </c>
      <c r="I51" s="77"/>
      <c r="J51" s="28"/>
      <c r="K51" s="29"/>
    </row>
    <row r="52" spans="1:11" ht="123.75" x14ac:dyDescent="0.25">
      <c r="A52" s="19" t="s">
        <v>170</v>
      </c>
      <c r="B52" s="3">
        <v>48</v>
      </c>
      <c r="C52" s="6" t="s">
        <v>276</v>
      </c>
      <c r="D52" s="32" t="s">
        <v>141</v>
      </c>
      <c r="E52" s="56" t="s">
        <v>57</v>
      </c>
      <c r="F52" s="43">
        <v>1</v>
      </c>
      <c r="G52" s="39">
        <v>69700</v>
      </c>
      <c r="H52" s="50">
        <f t="shared" si="0"/>
        <v>69700</v>
      </c>
      <c r="I52" s="77"/>
      <c r="J52" s="28"/>
      <c r="K52" s="29"/>
    </row>
    <row r="53" spans="1:11" ht="213.75" x14ac:dyDescent="0.25">
      <c r="A53" s="19" t="s">
        <v>170</v>
      </c>
      <c r="B53" s="3">
        <v>49</v>
      </c>
      <c r="C53" s="6" t="s">
        <v>277</v>
      </c>
      <c r="D53" s="32" t="s">
        <v>59</v>
      </c>
      <c r="E53" s="56" t="s">
        <v>57</v>
      </c>
      <c r="F53" s="43">
        <v>2</v>
      </c>
      <c r="G53" s="39">
        <v>56375</v>
      </c>
      <c r="H53" s="50">
        <f t="shared" si="0"/>
        <v>112750</v>
      </c>
      <c r="I53" s="77"/>
      <c r="J53" s="28"/>
      <c r="K53" s="29"/>
    </row>
    <row r="54" spans="1:11" ht="90" x14ac:dyDescent="0.25">
      <c r="A54" s="19" t="s">
        <v>170</v>
      </c>
      <c r="B54" s="3">
        <v>50</v>
      </c>
      <c r="C54" s="6" t="s">
        <v>278</v>
      </c>
      <c r="D54" s="32" t="s">
        <v>142</v>
      </c>
      <c r="E54" s="56" t="s">
        <v>57</v>
      </c>
      <c r="F54" s="43">
        <v>10</v>
      </c>
      <c r="G54" s="39">
        <v>15488</v>
      </c>
      <c r="H54" s="50">
        <f t="shared" si="0"/>
        <v>154880</v>
      </c>
      <c r="I54" s="77"/>
      <c r="J54" s="28"/>
      <c r="K54" s="29"/>
    </row>
    <row r="55" spans="1:11" ht="101.25" x14ac:dyDescent="0.25">
      <c r="A55" s="19" t="s">
        <v>170</v>
      </c>
      <c r="B55" s="3">
        <v>51</v>
      </c>
      <c r="C55" s="6" t="s">
        <v>279</v>
      </c>
      <c r="D55" s="32" t="s">
        <v>143</v>
      </c>
      <c r="E55" s="56" t="s">
        <v>57</v>
      </c>
      <c r="F55" s="43">
        <v>10</v>
      </c>
      <c r="G55" s="39">
        <v>15488</v>
      </c>
      <c r="H55" s="50">
        <f t="shared" si="0"/>
        <v>154880</v>
      </c>
      <c r="I55" s="77"/>
      <c r="J55" s="28"/>
      <c r="K55" s="29"/>
    </row>
    <row r="56" spans="1:11" ht="101.25" x14ac:dyDescent="0.25">
      <c r="A56" s="19" t="s">
        <v>170</v>
      </c>
      <c r="B56" s="3">
        <v>52</v>
      </c>
      <c r="C56" s="6" t="s">
        <v>280</v>
      </c>
      <c r="D56" s="32" t="s">
        <v>144</v>
      </c>
      <c r="E56" s="56" t="s">
        <v>57</v>
      </c>
      <c r="F56" s="43">
        <v>5</v>
      </c>
      <c r="G56" s="39">
        <v>4346</v>
      </c>
      <c r="H56" s="50">
        <f t="shared" si="0"/>
        <v>21730</v>
      </c>
      <c r="I56" s="77"/>
      <c r="J56" s="28"/>
      <c r="K56" s="29"/>
    </row>
    <row r="57" spans="1:11" ht="168.75" x14ac:dyDescent="0.25">
      <c r="A57" s="19" t="s">
        <v>170</v>
      </c>
      <c r="B57" s="3">
        <v>53</v>
      </c>
      <c r="C57" s="6" t="s">
        <v>39</v>
      </c>
      <c r="D57" s="32" t="s">
        <v>145</v>
      </c>
      <c r="E57" s="56" t="s">
        <v>57</v>
      </c>
      <c r="F57" s="43">
        <v>15</v>
      </c>
      <c r="G57" s="39">
        <v>85485</v>
      </c>
      <c r="H57" s="50">
        <f t="shared" si="0"/>
        <v>1282275</v>
      </c>
      <c r="I57" s="77"/>
      <c r="J57" s="28"/>
      <c r="K57" s="29"/>
    </row>
    <row r="58" spans="1:11" ht="112.5" x14ac:dyDescent="0.25">
      <c r="A58" s="19" t="s">
        <v>170</v>
      </c>
      <c r="B58" s="3">
        <v>54</v>
      </c>
      <c r="C58" s="6" t="s">
        <v>281</v>
      </c>
      <c r="D58" s="32" t="s">
        <v>146</v>
      </c>
      <c r="E58" s="56" t="s">
        <v>57</v>
      </c>
      <c r="F58" s="43">
        <v>10</v>
      </c>
      <c r="G58" s="39">
        <v>4115</v>
      </c>
      <c r="H58" s="50">
        <f t="shared" si="0"/>
        <v>41150</v>
      </c>
      <c r="I58" s="77"/>
      <c r="J58" s="28"/>
      <c r="K58" s="29"/>
    </row>
    <row r="59" spans="1:11" ht="225" x14ac:dyDescent="0.25">
      <c r="A59" s="19" t="s">
        <v>170</v>
      </c>
      <c r="B59" s="3">
        <v>55</v>
      </c>
      <c r="C59" s="6" t="s">
        <v>282</v>
      </c>
      <c r="D59" s="32" t="s">
        <v>147</v>
      </c>
      <c r="E59" s="56" t="s">
        <v>57</v>
      </c>
      <c r="F59" s="43">
        <v>24</v>
      </c>
      <c r="G59" s="39">
        <v>114083</v>
      </c>
      <c r="H59" s="50">
        <f t="shared" si="0"/>
        <v>2737992</v>
      </c>
      <c r="I59" s="77"/>
      <c r="J59" s="28"/>
      <c r="K59" s="29"/>
    </row>
    <row r="60" spans="1:11" ht="243.75" customHeight="1" x14ac:dyDescent="0.25">
      <c r="A60" s="19" t="s">
        <v>170</v>
      </c>
      <c r="B60" s="3">
        <v>56</v>
      </c>
      <c r="C60" s="6" t="s">
        <v>283</v>
      </c>
      <c r="D60" s="32" t="s">
        <v>148</v>
      </c>
      <c r="E60" s="56" t="s">
        <v>57</v>
      </c>
      <c r="F60" s="43">
        <v>6</v>
      </c>
      <c r="G60" s="39">
        <v>142321</v>
      </c>
      <c r="H60" s="50">
        <f t="shared" si="0"/>
        <v>853926</v>
      </c>
      <c r="I60" s="77"/>
      <c r="J60" s="28"/>
      <c r="K60" s="29"/>
    </row>
    <row r="61" spans="1:11" ht="105.75" customHeight="1" x14ac:dyDescent="0.25">
      <c r="A61" s="19" t="s">
        <v>170</v>
      </c>
      <c r="B61" s="3">
        <v>57</v>
      </c>
      <c r="C61" s="6" t="s">
        <v>40</v>
      </c>
      <c r="D61" s="32" t="s">
        <v>149</v>
      </c>
      <c r="E61" s="56" t="s">
        <v>57</v>
      </c>
      <c r="F61" s="43">
        <v>30</v>
      </c>
      <c r="G61" s="39">
        <v>27163</v>
      </c>
      <c r="H61" s="50">
        <f t="shared" si="0"/>
        <v>814890</v>
      </c>
      <c r="I61" s="77"/>
      <c r="J61" s="28"/>
      <c r="K61" s="29"/>
    </row>
    <row r="62" spans="1:11" ht="161.25" customHeight="1" x14ac:dyDescent="0.25">
      <c r="A62" s="19" t="s">
        <v>170</v>
      </c>
      <c r="B62" s="3">
        <v>58</v>
      </c>
      <c r="C62" s="8" t="s">
        <v>41</v>
      </c>
      <c r="D62" s="33" t="s">
        <v>150</v>
      </c>
      <c r="E62" s="56" t="s">
        <v>57</v>
      </c>
      <c r="F62" s="43">
        <v>30</v>
      </c>
      <c r="G62" s="39">
        <v>52326</v>
      </c>
      <c r="H62" s="50">
        <f t="shared" si="0"/>
        <v>1569780</v>
      </c>
      <c r="I62" s="77"/>
      <c r="J62" s="28"/>
      <c r="K62" s="29"/>
    </row>
    <row r="63" spans="1:11" s="66" customFormat="1" ht="117.75" customHeight="1" x14ac:dyDescent="0.25">
      <c r="A63" s="59" t="s">
        <v>170</v>
      </c>
      <c r="B63" s="60">
        <v>59</v>
      </c>
      <c r="C63" s="61" t="s">
        <v>248</v>
      </c>
      <c r="D63" s="62" t="s">
        <v>249</v>
      </c>
      <c r="E63" s="63" t="s">
        <v>57</v>
      </c>
      <c r="F63" s="75">
        <v>10</v>
      </c>
      <c r="G63" s="64">
        <v>13766</v>
      </c>
      <c r="H63" s="50">
        <f t="shared" si="0"/>
        <v>137660</v>
      </c>
      <c r="I63" s="77"/>
      <c r="J63" s="28"/>
      <c r="K63" s="65"/>
    </row>
    <row r="64" spans="1:11" ht="117.75" customHeight="1" x14ac:dyDescent="0.25">
      <c r="A64" s="19" t="s">
        <v>170</v>
      </c>
      <c r="B64" s="3">
        <v>60</v>
      </c>
      <c r="C64" s="8" t="s">
        <v>56</v>
      </c>
      <c r="D64" s="33" t="s">
        <v>151</v>
      </c>
      <c r="E64" s="56" t="s">
        <v>57</v>
      </c>
      <c r="F64" s="74">
        <v>60</v>
      </c>
      <c r="G64" s="39">
        <v>7442</v>
      </c>
      <c r="H64" s="50">
        <f t="shared" si="0"/>
        <v>446520</v>
      </c>
      <c r="I64" s="77"/>
      <c r="J64" s="28"/>
      <c r="K64" s="29"/>
    </row>
    <row r="65" spans="1:11" ht="205.5" customHeight="1" x14ac:dyDescent="0.25">
      <c r="A65" s="19" t="s">
        <v>170</v>
      </c>
      <c r="B65" s="3">
        <v>61</v>
      </c>
      <c r="C65" s="72" t="s">
        <v>60</v>
      </c>
      <c r="D65" s="35" t="s">
        <v>61</v>
      </c>
      <c r="E65" s="67" t="s">
        <v>57</v>
      </c>
      <c r="F65" s="74">
        <v>1</v>
      </c>
      <c r="G65" s="68">
        <v>131918</v>
      </c>
      <c r="H65" s="50">
        <f t="shared" si="0"/>
        <v>131918</v>
      </c>
      <c r="I65" s="77"/>
      <c r="J65" s="28"/>
      <c r="K65" s="29"/>
    </row>
    <row r="66" spans="1:11" ht="84" customHeight="1" x14ac:dyDescent="0.25">
      <c r="A66" s="19" t="s">
        <v>170</v>
      </c>
      <c r="B66" s="3">
        <v>62</v>
      </c>
      <c r="C66" s="6" t="s">
        <v>42</v>
      </c>
      <c r="D66" s="32" t="s">
        <v>62</v>
      </c>
      <c r="E66" s="56" t="s">
        <v>57</v>
      </c>
      <c r="F66" s="74">
        <v>10</v>
      </c>
      <c r="G66" s="39">
        <v>27163</v>
      </c>
      <c r="H66" s="50">
        <f t="shared" si="0"/>
        <v>271630</v>
      </c>
      <c r="I66" s="77"/>
      <c r="J66" s="28"/>
      <c r="K66" s="29"/>
    </row>
    <row r="67" spans="1:11" ht="148.5" customHeight="1" x14ac:dyDescent="0.25">
      <c r="A67" s="19" t="s">
        <v>170</v>
      </c>
      <c r="B67" s="3">
        <v>63</v>
      </c>
      <c r="C67" s="6" t="s">
        <v>63</v>
      </c>
      <c r="D67" s="32" t="s">
        <v>64</v>
      </c>
      <c r="E67" s="56" t="s">
        <v>57</v>
      </c>
      <c r="F67" s="74">
        <v>2</v>
      </c>
      <c r="G67" s="39">
        <v>32698</v>
      </c>
      <c r="H67" s="50">
        <f t="shared" si="0"/>
        <v>65396</v>
      </c>
      <c r="I67" s="77"/>
      <c r="J67" s="28"/>
      <c r="K67" s="29"/>
    </row>
    <row r="68" spans="1:11" ht="157.5" x14ac:dyDescent="0.25">
      <c r="A68" s="19" t="s">
        <v>170</v>
      </c>
      <c r="B68" s="3">
        <v>64</v>
      </c>
      <c r="C68" s="6" t="s">
        <v>65</v>
      </c>
      <c r="D68" s="32" t="s">
        <v>66</v>
      </c>
      <c r="E68" s="56" t="s">
        <v>57</v>
      </c>
      <c r="F68" s="74">
        <v>2</v>
      </c>
      <c r="G68" s="39">
        <v>32698</v>
      </c>
      <c r="H68" s="50">
        <f t="shared" si="0"/>
        <v>65396</v>
      </c>
      <c r="I68" s="77"/>
      <c r="J68" s="28"/>
      <c r="K68" s="29"/>
    </row>
    <row r="69" spans="1:11" ht="56.25" customHeight="1" x14ac:dyDescent="0.25">
      <c r="A69" s="19" t="s">
        <v>170</v>
      </c>
      <c r="B69" s="3">
        <v>65</v>
      </c>
      <c r="C69" s="6" t="s">
        <v>67</v>
      </c>
      <c r="D69" s="32" t="s">
        <v>68</v>
      </c>
      <c r="E69" s="56" t="s">
        <v>57</v>
      </c>
      <c r="F69" s="74">
        <v>1</v>
      </c>
      <c r="G69" s="39">
        <v>2767500</v>
      </c>
      <c r="H69" s="50">
        <f t="shared" si="0"/>
        <v>2767500</v>
      </c>
      <c r="I69" s="77"/>
      <c r="J69" s="28"/>
      <c r="K69" s="29"/>
    </row>
    <row r="70" spans="1:11" ht="106.5" customHeight="1" x14ac:dyDescent="0.25">
      <c r="A70" s="19" t="s">
        <v>170</v>
      </c>
      <c r="B70" s="3">
        <v>66</v>
      </c>
      <c r="C70" s="6" t="s">
        <v>284</v>
      </c>
      <c r="D70" s="32" t="s">
        <v>207</v>
      </c>
      <c r="E70" s="56" t="s">
        <v>57</v>
      </c>
      <c r="F70" s="74">
        <v>2</v>
      </c>
      <c r="G70" s="39">
        <v>76875</v>
      </c>
      <c r="H70" s="50">
        <f t="shared" ref="H70:H133" si="1">G70*F70</f>
        <v>153750</v>
      </c>
      <c r="I70" s="77"/>
      <c r="J70" s="28"/>
      <c r="K70" s="29"/>
    </row>
    <row r="71" spans="1:11" ht="118.5" customHeight="1" x14ac:dyDescent="0.25">
      <c r="A71" s="19" t="s">
        <v>170</v>
      </c>
      <c r="B71" s="3">
        <v>67</v>
      </c>
      <c r="C71" s="6" t="s">
        <v>285</v>
      </c>
      <c r="D71" s="32" t="s">
        <v>152</v>
      </c>
      <c r="E71" s="56" t="s">
        <v>57</v>
      </c>
      <c r="F71" s="43">
        <v>2</v>
      </c>
      <c r="G71" s="39">
        <v>94095</v>
      </c>
      <c r="H71" s="50">
        <f t="shared" si="1"/>
        <v>188190</v>
      </c>
      <c r="I71" s="77"/>
      <c r="J71" s="28"/>
      <c r="K71" s="29"/>
    </row>
    <row r="72" spans="1:11" ht="236.25" x14ac:dyDescent="0.25">
      <c r="A72" s="19" t="s">
        <v>170</v>
      </c>
      <c r="B72" s="3">
        <v>68</v>
      </c>
      <c r="C72" s="6" t="s">
        <v>286</v>
      </c>
      <c r="D72" s="32" t="s">
        <v>153</v>
      </c>
      <c r="E72" s="56" t="s">
        <v>57</v>
      </c>
      <c r="F72" s="74">
        <v>2</v>
      </c>
      <c r="G72" s="39">
        <v>130790</v>
      </c>
      <c r="H72" s="50">
        <f t="shared" si="1"/>
        <v>261580</v>
      </c>
      <c r="I72" s="77"/>
      <c r="J72" s="28"/>
      <c r="K72" s="29"/>
    </row>
    <row r="73" spans="1:11" ht="114.75" customHeight="1" x14ac:dyDescent="0.25">
      <c r="A73" s="19" t="s">
        <v>170</v>
      </c>
      <c r="B73" s="3">
        <v>69</v>
      </c>
      <c r="C73" s="6" t="s">
        <v>287</v>
      </c>
      <c r="D73" s="32" t="s">
        <v>154</v>
      </c>
      <c r="E73" s="56" t="s">
        <v>57</v>
      </c>
      <c r="F73" s="74">
        <v>4</v>
      </c>
      <c r="G73" s="39">
        <v>126075</v>
      </c>
      <c r="H73" s="50">
        <f t="shared" si="1"/>
        <v>504300</v>
      </c>
      <c r="I73" s="77"/>
      <c r="J73" s="28"/>
      <c r="K73" s="29"/>
    </row>
    <row r="74" spans="1:11" ht="112.5" x14ac:dyDescent="0.25">
      <c r="A74" s="19" t="s">
        <v>170</v>
      </c>
      <c r="B74" s="3">
        <v>70</v>
      </c>
      <c r="C74" s="6" t="s">
        <v>288</v>
      </c>
      <c r="D74" s="32" t="s">
        <v>155</v>
      </c>
      <c r="E74" s="56" t="s">
        <v>57</v>
      </c>
      <c r="F74" s="74">
        <v>2</v>
      </c>
      <c r="G74" s="39">
        <v>141450</v>
      </c>
      <c r="H74" s="50">
        <f t="shared" si="1"/>
        <v>282900</v>
      </c>
      <c r="I74" s="77"/>
      <c r="J74" s="28"/>
      <c r="K74" s="29"/>
    </row>
    <row r="75" spans="1:11" ht="214.5" customHeight="1" x14ac:dyDescent="0.25">
      <c r="A75" s="19" t="s">
        <v>170</v>
      </c>
      <c r="B75" s="3">
        <v>71</v>
      </c>
      <c r="C75" s="6" t="s">
        <v>289</v>
      </c>
      <c r="D75" s="32" t="s">
        <v>156</v>
      </c>
      <c r="E75" s="56" t="s">
        <v>57</v>
      </c>
      <c r="F75" s="74">
        <v>2</v>
      </c>
      <c r="G75" s="39">
        <v>540000</v>
      </c>
      <c r="H75" s="50">
        <f t="shared" si="1"/>
        <v>1080000</v>
      </c>
      <c r="I75" s="77"/>
      <c r="J75" s="28"/>
      <c r="K75" s="29"/>
    </row>
    <row r="76" spans="1:11" ht="92.25" customHeight="1" x14ac:dyDescent="0.25">
      <c r="A76" s="19" t="s">
        <v>170</v>
      </c>
      <c r="B76" s="3">
        <v>72</v>
      </c>
      <c r="C76" s="6" t="s">
        <v>290</v>
      </c>
      <c r="D76" s="32" t="s">
        <v>157</v>
      </c>
      <c r="E76" s="56" t="s">
        <v>57</v>
      </c>
      <c r="F76" s="74">
        <v>10</v>
      </c>
      <c r="G76" s="39">
        <v>28085</v>
      </c>
      <c r="H76" s="50">
        <f t="shared" si="1"/>
        <v>280850</v>
      </c>
      <c r="I76" s="77"/>
      <c r="J76" s="28"/>
      <c r="K76" s="29"/>
    </row>
    <row r="77" spans="1:11" s="10" customFormat="1" ht="90" x14ac:dyDescent="0.25">
      <c r="A77" s="27" t="s">
        <v>170</v>
      </c>
      <c r="B77" s="3">
        <v>73</v>
      </c>
      <c r="C77" s="8" t="s">
        <v>169</v>
      </c>
      <c r="D77" s="33" t="s">
        <v>208</v>
      </c>
      <c r="E77" s="56" t="s">
        <v>57</v>
      </c>
      <c r="F77" s="42">
        <v>16</v>
      </c>
      <c r="G77" s="39">
        <v>5966</v>
      </c>
      <c r="H77" s="50">
        <f t="shared" si="1"/>
        <v>95456</v>
      </c>
      <c r="I77" s="77"/>
      <c r="J77" s="28"/>
      <c r="K77" s="29"/>
    </row>
    <row r="78" spans="1:11" ht="112.5" x14ac:dyDescent="0.25">
      <c r="A78" s="19" t="s">
        <v>170</v>
      </c>
      <c r="B78" s="3">
        <v>74</v>
      </c>
      <c r="C78" s="6" t="s">
        <v>291</v>
      </c>
      <c r="D78" s="32" t="s">
        <v>158</v>
      </c>
      <c r="E78" s="56" t="s">
        <v>57</v>
      </c>
      <c r="F78" s="42">
        <v>32</v>
      </c>
      <c r="G78" s="39">
        <v>9635</v>
      </c>
      <c r="H78" s="50">
        <f t="shared" si="1"/>
        <v>308320</v>
      </c>
      <c r="I78" s="77"/>
      <c r="J78" s="28"/>
      <c r="K78" s="29"/>
    </row>
    <row r="79" spans="1:11" ht="203.25" customHeight="1" x14ac:dyDescent="0.25">
      <c r="A79" s="19" t="s">
        <v>170</v>
      </c>
      <c r="B79" s="3">
        <v>75</v>
      </c>
      <c r="C79" s="6" t="s">
        <v>292</v>
      </c>
      <c r="D79" s="32" t="s">
        <v>224</v>
      </c>
      <c r="E79" s="56" t="s">
        <v>57</v>
      </c>
      <c r="F79" s="42">
        <v>1</v>
      </c>
      <c r="G79" s="39">
        <v>166788</v>
      </c>
      <c r="H79" s="50">
        <f t="shared" si="1"/>
        <v>166788</v>
      </c>
      <c r="I79" s="77"/>
      <c r="J79" s="28"/>
      <c r="K79" s="29"/>
    </row>
    <row r="80" spans="1:11" ht="213.75" x14ac:dyDescent="0.25">
      <c r="A80" s="19" t="s">
        <v>170</v>
      </c>
      <c r="B80" s="3">
        <v>76</v>
      </c>
      <c r="C80" s="6" t="s">
        <v>293</v>
      </c>
      <c r="D80" s="32" t="s">
        <v>325</v>
      </c>
      <c r="E80" s="56" t="s">
        <v>57</v>
      </c>
      <c r="F80" s="42">
        <v>15</v>
      </c>
      <c r="G80" s="39">
        <v>45172</v>
      </c>
      <c r="H80" s="50">
        <f t="shared" si="1"/>
        <v>677580</v>
      </c>
      <c r="I80" s="77"/>
      <c r="J80" s="28"/>
      <c r="K80" s="29"/>
    </row>
    <row r="81" spans="1:11" ht="101.25" x14ac:dyDescent="0.25">
      <c r="A81" s="19" t="s">
        <v>170</v>
      </c>
      <c r="B81" s="3">
        <v>77</v>
      </c>
      <c r="C81" s="6" t="s">
        <v>294</v>
      </c>
      <c r="D81" s="32" t="s">
        <v>69</v>
      </c>
      <c r="E81" s="56" t="s">
        <v>57</v>
      </c>
      <c r="F81" s="42">
        <v>2</v>
      </c>
      <c r="G81" s="39">
        <v>8979</v>
      </c>
      <c r="H81" s="50">
        <f t="shared" si="1"/>
        <v>17958</v>
      </c>
      <c r="I81" s="77"/>
      <c r="J81" s="28"/>
      <c r="K81" s="29"/>
    </row>
    <row r="82" spans="1:11" ht="56.25" x14ac:dyDescent="0.25">
      <c r="A82" s="19" t="s">
        <v>170</v>
      </c>
      <c r="B82" s="3">
        <v>78</v>
      </c>
      <c r="C82" s="6" t="s">
        <v>43</v>
      </c>
      <c r="D82" s="32" t="s">
        <v>159</v>
      </c>
      <c r="E82" s="56" t="s">
        <v>57</v>
      </c>
      <c r="F82" s="74">
        <v>10</v>
      </c>
      <c r="G82" s="39">
        <v>14699</v>
      </c>
      <c r="H82" s="50">
        <f t="shared" si="1"/>
        <v>146990</v>
      </c>
      <c r="I82" s="77"/>
      <c r="J82" s="28"/>
      <c r="K82" s="29"/>
    </row>
    <row r="83" spans="1:11" ht="101.25" x14ac:dyDescent="0.25">
      <c r="A83" s="19" t="s">
        <v>170</v>
      </c>
      <c r="B83" s="3">
        <v>79</v>
      </c>
      <c r="C83" s="6" t="s">
        <v>295</v>
      </c>
      <c r="D83" s="32" t="s">
        <v>160</v>
      </c>
      <c r="E83" s="56" t="s">
        <v>57</v>
      </c>
      <c r="F83" s="76">
        <v>1</v>
      </c>
      <c r="G83" s="39">
        <v>90508</v>
      </c>
      <c r="H83" s="50">
        <f t="shared" si="1"/>
        <v>90508</v>
      </c>
      <c r="I83" s="77"/>
      <c r="J83" s="28"/>
      <c r="K83" s="29"/>
    </row>
    <row r="84" spans="1:11" ht="123.75" x14ac:dyDescent="0.25">
      <c r="A84" s="19" t="s">
        <v>170</v>
      </c>
      <c r="B84" s="3">
        <v>80</v>
      </c>
      <c r="C84" s="6" t="s">
        <v>296</v>
      </c>
      <c r="D84" s="32" t="s">
        <v>161</v>
      </c>
      <c r="E84" s="56" t="s">
        <v>57</v>
      </c>
      <c r="F84" s="76">
        <v>1</v>
      </c>
      <c r="G84" s="39">
        <v>128125</v>
      </c>
      <c r="H84" s="50">
        <f t="shared" si="1"/>
        <v>128125</v>
      </c>
      <c r="I84" s="77"/>
      <c r="J84" s="28"/>
      <c r="K84" s="29"/>
    </row>
    <row r="85" spans="1:11" ht="101.25" x14ac:dyDescent="0.25">
      <c r="A85" s="19" t="s">
        <v>170</v>
      </c>
      <c r="B85" s="3">
        <v>81</v>
      </c>
      <c r="C85" s="6" t="s">
        <v>297</v>
      </c>
      <c r="D85" s="32" t="s">
        <v>209</v>
      </c>
      <c r="E85" s="56" t="s">
        <v>57</v>
      </c>
      <c r="F85" s="74">
        <v>10</v>
      </c>
      <c r="G85" s="39">
        <v>13735</v>
      </c>
      <c r="H85" s="50">
        <f t="shared" si="1"/>
        <v>137350</v>
      </c>
      <c r="I85" s="77"/>
      <c r="J85" s="28"/>
      <c r="K85" s="29"/>
    </row>
    <row r="86" spans="1:11" ht="78.75" x14ac:dyDescent="0.25">
      <c r="A86" s="19" t="s">
        <v>170</v>
      </c>
      <c r="B86" s="3">
        <v>82</v>
      </c>
      <c r="C86" s="6" t="s">
        <v>53</v>
      </c>
      <c r="D86" s="32" t="s">
        <v>210</v>
      </c>
      <c r="E86" s="56" t="s">
        <v>57</v>
      </c>
      <c r="F86" s="42">
        <v>300</v>
      </c>
      <c r="G86" s="39">
        <v>3998</v>
      </c>
      <c r="H86" s="50">
        <f t="shared" si="1"/>
        <v>1199400</v>
      </c>
      <c r="I86" s="77"/>
      <c r="J86" s="28"/>
      <c r="K86" s="29"/>
    </row>
    <row r="87" spans="1:11" ht="90.75" customHeight="1" x14ac:dyDescent="0.25">
      <c r="A87" s="19" t="s">
        <v>170</v>
      </c>
      <c r="B87" s="3">
        <v>83</v>
      </c>
      <c r="C87" s="6" t="s">
        <v>298</v>
      </c>
      <c r="D87" s="32" t="s">
        <v>106</v>
      </c>
      <c r="E87" s="56" t="s">
        <v>57</v>
      </c>
      <c r="F87" s="74">
        <v>3</v>
      </c>
      <c r="G87" s="39">
        <v>224747</v>
      </c>
      <c r="H87" s="50">
        <f t="shared" si="1"/>
        <v>674241</v>
      </c>
      <c r="I87" s="77"/>
      <c r="J87" s="28"/>
      <c r="K87" s="29"/>
    </row>
    <row r="88" spans="1:11" ht="56.25" x14ac:dyDescent="0.25">
      <c r="A88" s="19" t="s">
        <v>170</v>
      </c>
      <c r="B88" s="3">
        <v>84</v>
      </c>
      <c r="C88" s="6" t="s">
        <v>44</v>
      </c>
      <c r="D88" s="32" t="s">
        <v>162</v>
      </c>
      <c r="E88" s="56" t="s">
        <v>57</v>
      </c>
      <c r="F88" s="74">
        <v>10</v>
      </c>
      <c r="G88" s="39">
        <v>3178</v>
      </c>
      <c r="H88" s="50">
        <f t="shared" si="1"/>
        <v>31780</v>
      </c>
      <c r="I88" s="77"/>
      <c r="J88" s="28"/>
      <c r="K88" s="29"/>
    </row>
    <row r="89" spans="1:11" ht="56.25" x14ac:dyDescent="0.25">
      <c r="A89" s="19" t="s">
        <v>170</v>
      </c>
      <c r="B89" s="3">
        <v>85</v>
      </c>
      <c r="C89" s="6" t="s">
        <v>45</v>
      </c>
      <c r="D89" s="32" t="s">
        <v>163</v>
      </c>
      <c r="E89" s="56" t="s">
        <v>57</v>
      </c>
      <c r="F89" s="74">
        <v>20</v>
      </c>
      <c r="G89" s="39">
        <v>4715</v>
      </c>
      <c r="H89" s="50">
        <f t="shared" si="1"/>
        <v>94300</v>
      </c>
      <c r="I89" s="77"/>
      <c r="J89" s="28"/>
      <c r="K89" s="29"/>
    </row>
    <row r="90" spans="1:11" ht="214.5" customHeight="1" x14ac:dyDescent="0.25">
      <c r="A90" s="20" t="s">
        <v>171</v>
      </c>
      <c r="B90" s="3">
        <v>86</v>
      </c>
      <c r="C90" s="6" t="s">
        <v>299</v>
      </c>
      <c r="D90" s="35" t="s">
        <v>244</v>
      </c>
      <c r="E90" s="56" t="s">
        <v>57</v>
      </c>
      <c r="F90" s="74">
        <v>10</v>
      </c>
      <c r="G90" s="39">
        <v>129560</v>
      </c>
      <c r="H90" s="50">
        <f t="shared" si="1"/>
        <v>1295600</v>
      </c>
      <c r="I90" s="77"/>
      <c r="J90" s="28"/>
      <c r="K90" s="29"/>
    </row>
    <row r="91" spans="1:11" ht="112.5" x14ac:dyDescent="0.25">
      <c r="A91" s="20" t="s">
        <v>171</v>
      </c>
      <c r="B91" s="3">
        <v>87</v>
      </c>
      <c r="C91" s="6" t="s">
        <v>300</v>
      </c>
      <c r="D91" s="32" t="s">
        <v>126</v>
      </c>
      <c r="E91" s="56" t="s">
        <v>57</v>
      </c>
      <c r="F91" s="74">
        <v>1</v>
      </c>
      <c r="G91" s="39">
        <v>14863</v>
      </c>
      <c r="H91" s="50">
        <f t="shared" si="1"/>
        <v>14863</v>
      </c>
      <c r="I91" s="77"/>
      <c r="J91" s="28"/>
      <c r="K91" s="29"/>
    </row>
    <row r="92" spans="1:11" ht="101.25" x14ac:dyDescent="0.25">
      <c r="A92" s="20" t="s">
        <v>171</v>
      </c>
      <c r="B92" s="3">
        <v>88</v>
      </c>
      <c r="C92" s="6" t="s">
        <v>301</v>
      </c>
      <c r="D92" s="32" t="s">
        <v>127</v>
      </c>
      <c r="E92" s="56" t="s">
        <v>57</v>
      </c>
      <c r="F92" s="74">
        <v>1</v>
      </c>
      <c r="G92" s="39">
        <v>11070</v>
      </c>
      <c r="H92" s="50">
        <f t="shared" si="1"/>
        <v>11070</v>
      </c>
      <c r="I92" s="77"/>
      <c r="J92" s="28"/>
      <c r="K92" s="29"/>
    </row>
    <row r="93" spans="1:11" ht="284.25" customHeight="1" x14ac:dyDescent="0.25">
      <c r="A93" s="20" t="s">
        <v>171</v>
      </c>
      <c r="B93" s="3">
        <v>89</v>
      </c>
      <c r="C93" s="6" t="s">
        <v>302</v>
      </c>
      <c r="D93" s="32" t="s">
        <v>128</v>
      </c>
      <c r="E93" s="56" t="s">
        <v>57</v>
      </c>
      <c r="F93" s="74">
        <v>10</v>
      </c>
      <c r="G93" s="39">
        <v>151700</v>
      </c>
      <c r="H93" s="50">
        <f t="shared" si="1"/>
        <v>1517000</v>
      </c>
      <c r="I93" s="77"/>
      <c r="J93" s="28"/>
      <c r="K93" s="29"/>
    </row>
    <row r="94" spans="1:11" ht="112.5" x14ac:dyDescent="0.25">
      <c r="A94" s="20" t="s">
        <v>171</v>
      </c>
      <c r="B94" s="3">
        <v>90</v>
      </c>
      <c r="C94" s="6" t="s">
        <v>303</v>
      </c>
      <c r="D94" s="32" t="s">
        <v>129</v>
      </c>
      <c r="E94" s="56" t="s">
        <v>57</v>
      </c>
      <c r="F94" s="74">
        <v>1</v>
      </c>
      <c r="G94" s="39">
        <v>13120</v>
      </c>
      <c r="H94" s="50">
        <f t="shared" si="1"/>
        <v>13120</v>
      </c>
      <c r="I94" s="77"/>
      <c r="J94" s="28"/>
      <c r="K94" s="29"/>
    </row>
    <row r="95" spans="1:11" ht="101.25" x14ac:dyDescent="0.25">
      <c r="A95" s="20" t="s">
        <v>171</v>
      </c>
      <c r="B95" s="3">
        <v>91</v>
      </c>
      <c r="C95" s="6" t="s">
        <v>248</v>
      </c>
      <c r="D95" s="32" t="s">
        <v>130</v>
      </c>
      <c r="E95" s="56" t="s">
        <v>57</v>
      </c>
      <c r="F95" s="74">
        <v>1</v>
      </c>
      <c r="G95" s="39">
        <v>11070</v>
      </c>
      <c r="H95" s="50">
        <f t="shared" si="1"/>
        <v>11070</v>
      </c>
      <c r="I95" s="77"/>
      <c r="J95" s="28"/>
      <c r="K95" s="29"/>
    </row>
    <row r="96" spans="1:11" ht="90" x14ac:dyDescent="0.25">
      <c r="A96" s="20" t="s">
        <v>171</v>
      </c>
      <c r="B96" s="3">
        <v>92</v>
      </c>
      <c r="C96" s="6" t="s">
        <v>304</v>
      </c>
      <c r="D96" s="32" t="s">
        <v>131</v>
      </c>
      <c r="E96" s="56" t="s">
        <v>57</v>
      </c>
      <c r="F96" s="74">
        <v>4</v>
      </c>
      <c r="G96" s="39">
        <v>8200</v>
      </c>
      <c r="H96" s="50">
        <f t="shared" si="1"/>
        <v>32800</v>
      </c>
      <c r="I96" s="77"/>
      <c r="J96" s="28"/>
      <c r="K96" s="29"/>
    </row>
    <row r="97" spans="1:11" ht="101.25" x14ac:dyDescent="0.25">
      <c r="A97" s="20" t="s">
        <v>171</v>
      </c>
      <c r="B97" s="3">
        <v>93</v>
      </c>
      <c r="C97" s="6" t="s">
        <v>305</v>
      </c>
      <c r="D97" s="32" t="s">
        <v>132</v>
      </c>
      <c r="E97" s="56" t="s">
        <v>57</v>
      </c>
      <c r="F97" s="74">
        <v>50</v>
      </c>
      <c r="G97" s="39">
        <v>6406</v>
      </c>
      <c r="H97" s="50">
        <f t="shared" si="1"/>
        <v>320300</v>
      </c>
      <c r="I97" s="77"/>
      <c r="J97" s="28"/>
      <c r="K97" s="29"/>
    </row>
    <row r="98" spans="1:11" ht="116.25" customHeight="1" x14ac:dyDescent="0.25">
      <c r="A98" s="20" t="s">
        <v>171</v>
      </c>
      <c r="B98" s="3">
        <v>94</v>
      </c>
      <c r="C98" s="6" t="s">
        <v>306</v>
      </c>
      <c r="D98" s="32" t="s">
        <v>133</v>
      </c>
      <c r="E98" s="56" t="s">
        <v>57</v>
      </c>
      <c r="F98" s="74">
        <v>40</v>
      </c>
      <c r="G98" s="39">
        <v>6406</v>
      </c>
      <c r="H98" s="50">
        <f t="shared" si="1"/>
        <v>256240</v>
      </c>
      <c r="I98" s="77"/>
      <c r="J98" s="28"/>
      <c r="K98" s="29"/>
    </row>
    <row r="99" spans="1:11" ht="45" x14ac:dyDescent="0.25">
      <c r="A99" s="79" t="s">
        <v>70</v>
      </c>
      <c r="B99" s="3">
        <v>95</v>
      </c>
      <c r="C99" s="11" t="s">
        <v>211</v>
      </c>
      <c r="D99" s="32" t="s">
        <v>71</v>
      </c>
      <c r="E99" s="56" t="s">
        <v>57</v>
      </c>
      <c r="F99" s="74">
        <v>2</v>
      </c>
      <c r="G99" s="39">
        <v>36923</v>
      </c>
      <c r="H99" s="50">
        <f t="shared" si="1"/>
        <v>73846</v>
      </c>
      <c r="I99" s="77"/>
      <c r="J99" s="28"/>
      <c r="K99" s="29"/>
    </row>
    <row r="100" spans="1:11" ht="45.75" customHeight="1" x14ac:dyDescent="0.25">
      <c r="A100" s="79"/>
      <c r="B100" s="3">
        <v>96</v>
      </c>
      <c r="C100" s="11" t="s">
        <v>212</v>
      </c>
      <c r="D100" s="32" t="s">
        <v>72</v>
      </c>
      <c r="E100" s="56" t="s">
        <v>57</v>
      </c>
      <c r="F100" s="74">
        <v>2</v>
      </c>
      <c r="G100" s="39">
        <v>32107</v>
      </c>
      <c r="H100" s="50">
        <f t="shared" si="1"/>
        <v>64214</v>
      </c>
      <c r="I100" s="77"/>
      <c r="J100" s="28"/>
      <c r="K100" s="29"/>
    </row>
    <row r="101" spans="1:11" ht="33.75" x14ac:dyDescent="0.25">
      <c r="A101" s="79"/>
      <c r="B101" s="3">
        <v>97</v>
      </c>
      <c r="C101" s="13" t="s">
        <v>213</v>
      </c>
      <c r="D101" s="32" t="s">
        <v>73</v>
      </c>
      <c r="E101" s="56" t="s">
        <v>57</v>
      </c>
      <c r="F101" s="74">
        <v>2</v>
      </c>
      <c r="G101" s="39">
        <v>61003</v>
      </c>
      <c r="H101" s="50">
        <f t="shared" si="1"/>
        <v>122006</v>
      </c>
      <c r="I101" s="77"/>
      <c r="J101" s="28"/>
      <c r="K101" s="29"/>
    </row>
    <row r="102" spans="1:11" ht="45" x14ac:dyDescent="0.25">
      <c r="A102" s="79"/>
      <c r="B102" s="3">
        <v>98</v>
      </c>
      <c r="C102" s="11" t="s">
        <v>74</v>
      </c>
      <c r="D102" s="32" t="s">
        <v>75</v>
      </c>
      <c r="E102" s="56" t="s">
        <v>57</v>
      </c>
      <c r="F102" s="74">
        <v>1</v>
      </c>
      <c r="G102" s="39">
        <v>222425</v>
      </c>
      <c r="H102" s="50">
        <f t="shared" si="1"/>
        <v>222425</v>
      </c>
      <c r="I102" s="77"/>
      <c r="J102" s="28"/>
      <c r="K102" s="29"/>
    </row>
    <row r="103" spans="1:11" ht="33.75" x14ac:dyDescent="0.25">
      <c r="A103" s="79"/>
      <c r="B103" s="3">
        <v>99</v>
      </c>
      <c r="C103" s="11" t="s">
        <v>214</v>
      </c>
      <c r="D103" s="32" t="s">
        <v>76</v>
      </c>
      <c r="E103" s="56" t="s">
        <v>57</v>
      </c>
      <c r="F103" s="74">
        <v>2</v>
      </c>
      <c r="G103" s="39">
        <v>36582</v>
      </c>
      <c r="H103" s="50">
        <f t="shared" si="1"/>
        <v>73164</v>
      </c>
      <c r="I103" s="77"/>
      <c r="J103" s="28"/>
      <c r="K103" s="29"/>
    </row>
    <row r="104" spans="1:11" ht="33.75" x14ac:dyDescent="0.25">
      <c r="A104" s="79"/>
      <c r="B104" s="3">
        <v>100</v>
      </c>
      <c r="C104" s="11" t="s">
        <v>46</v>
      </c>
      <c r="D104" s="32" t="s">
        <v>77</v>
      </c>
      <c r="E104" s="56" t="s">
        <v>57</v>
      </c>
      <c r="F104" s="74">
        <v>40</v>
      </c>
      <c r="G104" s="39">
        <v>8159</v>
      </c>
      <c r="H104" s="50">
        <f t="shared" si="1"/>
        <v>326360</v>
      </c>
      <c r="I104" s="77"/>
      <c r="J104" s="28"/>
      <c r="K104" s="29"/>
    </row>
    <row r="105" spans="1:11" ht="56.25" x14ac:dyDescent="0.25">
      <c r="A105" s="79" t="s">
        <v>78</v>
      </c>
      <c r="B105" s="3">
        <v>101</v>
      </c>
      <c r="C105" s="11" t="s">
        <v>215</v>
      </c>
      <c r="D105" s="32" t="s">
        <v>79</v>
      </c>
      <c r="E105" s="56" t="s">
        <v>57</v>
      </c>
      <c r="F105" s="74">
        <v>2</v>
      </c>
      <c r="G105" s="39">
        <v>43344</v>
      </c>
      <c r="H105" s="50">
        <f t="shared" si="1"/>
        <v>86688</v>
      </c>
      <c r="I105" s="77"/>
      <c r="J105" s="28"/>
      <c r="K105" s="29"/>
    </row>
    <row r="106" spans="1:11" ht="67.5" x14ac:dyDescent="0.25">
      <c r="A106" s="79"/>
      <c r="B106" s="3">
        <v>102</v>
      </c>
      <c r="C106" s="11" t="s">
        <v>80</v>
      </c>
      <c r="D106" s="32" t="s">
        <v>81</v>
      </c>
      <c r="E106" s="56" t="s">
        <v>57</v>
      </c>
      <c r="F106" s="74">
        <v>1</v>
      </c>
      <c r="G106" s="39">
        <v>189429</v>
      </c>
      <c r="H106" s="50">
        <f t="shared" si="1"/>
        <v>189429</v>
      </c>
      <c r="I106" s="77"/>
      <c r="J106" s="28"/>
      <c r="K106" s="29"/>
    </row>
    <row r="107" spans="1:11" ht="112.5" x14ac:dyDescent="0.25">
      <c r="A107" s="79"/>
      <c r="B107" s="3">
        <v>103</v>
      </c>
      <c r="C107" s="11" t="s">
        <v>82</v>
      </c>
      <c r="D107" s="32" t="s">
        <v>83</v>
      </c>
      <c r="E107" s="56" t="s">
        <v>57</v>
      </c>
      <c r="F107" s="74">
        <v>1</v>
      </c>
      <c r="G107" s="39">
        <v>349963</v>
      </c>
      <c r="H107" s="50">
        <f t="shared" si="1"/>
        <v>349963</v>
      </c>
      <c r="I107" s="77"/>
      <c r="J107" s="28"/>
      <c r="K107" s="29"/>
    </row>
    <row r="108" spans="1:11" ht="46.5" customHeight="1" x14ac:dyDescent="0.25">
      <c r="A108" s="79" t="s">
        <v>84</v>
      </c>
      <c r="B108" s="3">
        <v>104</v>
      </c>
      <c r="C108" s="11" t="s">
        <v>212</v>
      </c>
      <c r="D108" s="32" t="s">
        <v>72</v>
      </c>
      <c r="E108" s="56" t="s">
        <v>57</v>
      </c>
      <c r="F108" s="74">
        <v>2</v>
      </c>
      <c r="G108" s="39">
        <v>32107</v>
      </c>
      <c r="H108" s="50">
        <f t="shared" si="1"/>
        <v>64214</v>
      </c>
      <c r="I108" s="77"/>
      <c r="J108" s="28"/>
      <c r="K108" s="29"/>
    </row>
    <row r="109" spans="1:11" ht="45" x14ac:dyDescent="0.25">
      <c r="A109" s="79"/>
      <c r="B109" s="3">
        <v>105</v>
      </c>
      <c r="C109" s="11" t="s">
        <v>85</v>
      </c>
      <c r="D109" s="32" t="s">
        <v>86</v>
      </c>
      <c r="E109" s="56" t="s">
        <v>57</v>
      </c>
      <c r="F109" s="74">
        <v>2</v>
      </c>
      <c r="G109" s="39">
        <v>49766</v>
      </c>
      <c r="H109" s="50">
        <f t="shared" si="1"/>
        <v>99532</v>
      </c>
      <c r="I109" s="77"/>
      <c r="J109" s="28"/>
      <c r="K109" s="29"/>
    </row>
    <row r="110" spans="1:11" ht="33.75" x14ac:dyDescent="0.25">
      <c r="A110" s="79"/>
      <c r="B110" s="3">
        <v>106</v>
      </c>
      <c r="C110" s="11" t="s">
        <v>214</v>
      </c>
      <c r="D110" s="32" t="s">
        <v>76</v>
      </c>
      <c r="E110" s="56" t="s">
        <v>57</v>
      </c>
      <c r="F110" s="74">
        <v>2</v>
      </c>
      <c r="G110" s="39">
        <v>36582</v>
      </c>
      <c r="H110" s="50">
        <f t="shared" si="1"/>
        <v>73164</v>
      </c>
      <c r="I110" s="77"/>
      <c r="J110" s="28"/>
      <c r="K110" s="29"/>
    </row>
    <row r="111" spans="1:11" ht="48" customHeight="1" x14ac:dyDescent="0.25">
      <c r="A111" s="79" t="s">
        <v>87</v>
      </c>
      <c r="B111" s="3">
        <v>107</v>
      </c>
      <c r="C111" s="11" t="s">
        <v>49</v>
      </c>
      <c r="D111" s="32" t="s">
        <v>88</v>
      </c>
      <c r="E111" s="56" t="s">
        <v>57</v>
      </c>
      <c r="F111" s="74">
        <v>2</v>
      </c>
      <c r="G111" s="39">
        <v>39668</v>
      </c>
      <c r="H111" s="50">
        <f t="shared" si="1"/>
        <v>79336</v>
      </c>
      <c r="I111" s="77"/>
      <c r="J111" s="28"/>
      <c r="K111" s="29"/>
    </row>
    <row r="112" spans="1:11" ht="48" customHeight="1" x14ac:dyDescent="0.25">
      <c r="A112" s="79"/>
      <c r="B112" s="3">
        <v>108</v>
      </c>
      <c r="C112" s="11" t="s">
        <v>216</v>
      </c>
      <c r="D112" s="32" t="s">
        <v>89</v>
      </c>
      <c r="E112" s="56" t="s">
        <v>57</v>
      </c>
      <c r="F112" s="74">
        <v>2</v>
      </c>
      <c r="G112" s="39">
        <v>42845</v>
      </c>
      <c r="H112" s="50">
        <f t="shared" si="1"/>
        <v>85690</v>
      </c>
      <c r="I112" s="77"/>
      <c r="J112" s="28"/>
      <c r="K112" s="29"/>
    </row>
    <row r="113" spans="1:11" ht="45" x14ac:dyDescent="0.25">
      <c r="A113" s="79"/>
      <c r="B113" s="3">
        <v>109</v>
      </c>
      <c r="C113" s="11" t="s">
        <v>217</v>
      </c>
      <c r="D113" s="32" t="s">
        <v>90</v>
      </c>
      <c r="E113" s="56" t="s">
        <v>57</v>
      </c>
      <c r="F113" s="74">
        <v>2</v>
      </c>
      <c r="G113" s="39">
        <v>40134</v>
      </c>
      <c r="H113" s="50">
        <f t="shared" si="1"/>
        <v>80268</v>
      </c>
      <c r="I113" s="77"/>
      <c r="J113" s="28"/>
      <c r="K113" s="29"/>
    </row>
    <row r="114" spans="1:11" ht="45" x14ac:dyDescent="0.25">
      <c r="A114" s="79" t="s">
        <v>91</v>
      </c>
      <c r="B114" s="3">
        <v>110</v>
      </c>
      <c r="C114" s="11" t="s">
        <v>92</v>
      </c>
      <c r="D114" s="32" t="s">
        <v>93</v>
      </c>
      <c r="E114" s="56" t="s">
        <v>57</v>
      </c>
      <c r="F114" s="74">
        <v>1</v>
      </c>
      <c r="G114" s="39">
        <v>235984</v>
      </c>
      <c r="H114" s="50">
        <f t="shared" si="1"/>
        <v>235984</v>
      </c>
      <c r="I114" s="77"/>
      <c r="J114" s="28"/>
      <c r="K114" s="29"/>
    </row>
    <row r="115" spans="1:11" ht="22.5" x14ac:dyDescent="0.25">
      <c r="A115" s="79"/>
      <c r="B115" s="3">
        <v>111</v>
      </c>
      <c r="C115" s="11" t="s">
        <v>94</v>
      </c>
      <c r="D115" s="32" t="s">
        <v>95</v>
      </c>
      <c r="E115" s="56" t="s">
        <v>57</v>
      </c>
      <c r="F115" s="74">
        <v>3</v>
      </c>
      <c r="G115" s="39">
        <v>4807</v>
      </c>
      <c r="H115" s="50">
        <f t="shared" si="1"/>
        <v>14421</v>
      </c>
      <c r="I115" s="77"/>
      <c r="J115" s="28"/>
      <c r="K115" s="29"/>
    </row>
    <row r="116" spans="1:11" ht="33.75" x14ac:dyDescent="0.25">
      <c r="A116" s="79"/>
      <c r="B116" s="3">
        <v>112</v>
      </c>
      <c r="C116" s="11" t="s">
        <v>96</v>
      </c>
      <c r="D116" s="32" t="s">
        <v>97</v>
      </c>
      <c r="E116" s="56" t="s">
        <v>57</v>
      </c>
      <c r="F116" s="74">
        <v>3</v>
      </c>
      <c r="G116" s="39">
        <v>9632</v>
      </c>
      <c r="H116" s="50">
        <f t="shared" si="1"/>
        <v>28896</v>
      </c>
      <c r="I116" s="77"/>
      <c r="J116" s="28"/>
      <c r="K116" s="29"/>
    </row>
    <row r="117" spans="1:11" ht="36.75" customHeight="1" x14ac:dyDescent="0.25">
      <c r="A117" s="5" t="s">
        <v>172</v>
      </c>
      <c r="B117" s="3">
        <v>113</v>
      </c>
      <c r="C117" s="6" t="s">
        <v>100</v>
      </c>
      <c r="D117" s="32" t="s">
        <v>101</v>
      </c>
      <c r="E117" s="56" t="s">
        <v>57</v>
      </c>
      <c r="F117" s="74">
        <v>1</v>
      </c>
      <c r="G117" s="39">
        <v>185525</v>
      </c>
      <c r="H117" s="50">
        <f t="shared" si="1"/>
        <v>185525</v>
      </c>
      <c r="I117" s="77"/>
      <c r="J117" s="28"/>
      <c r="K117" s="29"/>
    </row>
    <row r="118" spans="1:11" ht="45" x14ac:dyDescent="0.25">
      <c r="A118" s="5" t="s">
        <v>172</v>
      </c>
      <c r="B118" s="3">
        <v>114</v>
      </c>
      <c r="C118" s="6" t="s">
        <v>102</v>
      </c>
      <c r="D118" s="32" t="s">
        <v>103</v>
      </c>
      <c r="E118" s="56" t="s">
        <v>57</v>
      </c>
      <c r="F118" s="74">
        <v>1</v>
      </c>
      <c r="G118" s="39">
        <v>185525</v>
      </c>
      <c r="H118" s="50">
        <f t="shared" si="1"/>
        <v>185525</v>
      </c>
      <c r="I118" s="77"/>
      <c r="J118" s="28"/>
      <c r="K118" s="29"/>
    </row>
    <row r="119" spans="1:11" s="10" customFormat="1" ht="58.5" customHeight="1" x14ac:dyDescent="0.25">
      <c r="A119" s="27" t="s">
        <v>172</v>
      </c>
      <c r="B119" s="69">
        <v>115</v>
      </c>
      <c r="C119" s="8" t="s">
        <v>104</v>
      </c>
      <c r="D119" s="33" t="s">
        <v>105</v>
      </c>
      <c r="E119" s="70" t="s">
        <v>57</v>
      </c>
      <c r="F119" s="76">
        <v>1</v>
      </c>
      <c r="G119" s="40">
        <v>180400</v>
      </c>
      <c r="H119" s="50">
        <f t="shared" si="1"/>
        <v>180400</v>
      </c>
      <c r="I119" s="77"/>
      <c r="J119" s="28"/>
      <c r="K119" s="71"/>
    </row>
    <row r="120" spans="1:11" ht="33.75" x14ac:dyDescent="0.25">
      <c r="A120" s="5" t="s">
        <v>172</v>
      </c>
      <c r="B120" s="3">
        <v>116</v>
      </c>
      <c r="C120" s="6" t="s">
        <v>107</v>
      </c>
      <c r="D120" s="32" t="s">
        <v>99</v>
      </c>
      <c r="E120" s="56" t="s">
        <v>57</v>
      </c>
      <c r="F120" s="74">
        <v>1</v>
      </c>
      <c r="G120" s="39">
        <v>24080</v>
      </c>
      <c r="H120" s="50">
        <f t="shared" si="1"/>
        <v>24080</v>
      </c>
      <c r="I120" s="77"/>
      <c r="J120" s="28"/>
      <c r="K120" s="29"/>
    </row>
    <row r="121" spans="1:11" ht="48.75" customHeight="1" x14ac:dyDescent="0.25">
      <c r="A121" s="5" t="s">
        <v>172</v>
      </c>
      <c r="B121" s="3">
        <v>117</v>
      </c>
      <c r="C121" s="6" t="s">
        <v>98</v>
      </c>
      <c r="D121" s="32" t="s">
        <v>79</v>
      </c>
      <c r="E121" s="56" t="s">
        <v>57</v>
      </c>
      <c r="F121" s="74">
        <v>1</v>
      </c>
      <c r="G121" s="39">
        <v>43344</v>
      </c>
      <c r="H121" s="50">
        <f t="shared" si="1"/>
        <v>43344</v>
      </c>
      <c r="I121" s="77"/>
      <c r="J121" s="28"/>
      <c r="K121" s="29"/>
    </row>
    <row r="122" spans="1:11" ht="47.25" customHeight="1" x14ac:dyDescent="0.25">
      <c r="A122" s="5" t="s">
        <v>172</v>
      </c>
      <c r="B122" s="3">
        <v>118</v>
      </c>
      <c r="C122" s="6" t="s">
        <v>49</v>
      </c>
      <c r="D122" s="32" t="s">
        <v>88</v>
      </c>
      <c r="E122" s="56" t="s">
        <v>57</v>
      </c>
      <c r="F122" s="74">
        <v>1</v>
      </c>
      <c r="G122" s="39">
        <v>39668</v>
      </c>
      <c r="H122" s="50">
        <f t="shared" si="1"/>
        <v>39668</v>
      </c>
      <c r="I122" s="77"/>
      <c r="J122" s="28"/>
      <c r="K122" s="29"/>
    </row>
    <row r="123" spans="1:11" ht="45" x14ac:dyDescent="0.25">
      <c r="A123" s="5" t="s">
        <v>172</v>
      </c>
      <c r="B123" s="3">
        <v>119</v>
      </c>
      <c r="C123" s="6" t="s">
        <v>47</v>
      </c>
      <c r="D123" s="32" t="s">
        <v>90</v>
      </c>
      <c r="E123" s="56" t="s">
        <v>57</v>
      </c>
      <c r="F123" s="74">
        <v>1</v>
      </c>
      <c r="G123" s="39">
        <v>40134</v>
      </c>
      <c r="H123" s="50">
        <f t="shared" si="1"/>
        <v>40134</v>
      </c>
      <c r="I123" s="77"/>
      <c r="J123" s="28"/>
      <c r="K123" s="29"/>
    </row>
    <row r="124" spans="1:11" ht="45" x14ac:dyDescent="0.25">
      <c r="A124" s="5" t="s">
        <v>172</v>
      </c>
      <c r="B124" s="3">
        <v>120</v>
      </c>
      <c r="C124" s="6" t="s">
        <v>48</v>
      </c>
      <c r="D124" s="34" t="s">
        <v>167</v>
      </c>
      <c r="E124" s="56" t="s">
        <v>57</v>
      </c>
      <c r="F124" s="74">
        <v>1</v>
      </c>
      <c r="G124" s="39">
        <v>43344</v>
      </c>
      <c r="H124" s="50">
        <f t="shared" si="1"/>
        <v>43344</v>
      </c>
      <c r="I124" s="77"/>
      <c r="J124" s="28"/>
      <c r="K124" s="29"/>
    </row>
    <row r="125" spans="1:11" ht="45" x14ac:dyDescent="0.25">
      <c r="A125" s="5" t="s">
        <v>172</v>
      </c>
      <c r="B125" s="3">
        <v>121</v>
      </c>
      <c r="C125" s="6" t="s">
        <v>49</v>
      </c>
      <c r="D125" s="32" t="s">
        <v>168</v>
      </c>
      <c r="E125" s="56" t="s">
        <v>57</v>
      </c>
      <c r="F125" s="74">
        <v>1</v>
      </c>
      <c r="G125" s="39">
        <v>40134</v>
      </c>
      <c r="H125" s="50">
        <f t="shared" si="1"/>
        <v>40134</v>
      </c>
      <c r="I125" s="77"/>
      <c r="J125" s="28"/>
      <c r="K125" s="29"/>
    </row>
    <row r="126" spans="1:11" ht="45" x14ac:dyDescent="0.25">
      <c r="A126" s="5" t="s">
        <v>172</v>
      </c>
      <c r="B126" s="3">
        <v>122</v>
      </c>
      <c r="C126" s="6" t="s">
        <v>50</v>
      </c>
      <c r="D126" s="32" t="s">
        <v>164</v>
      </c>
      <c r="E126" s="56" t="s">
        <v>57</v>
      </c>
      <c r="F126" s="74">
        <v>1</v>
      </c>
      <c r="G126" s="39">
        <v>149548</v>
      </c>
      <c r="H126" s="50">
        <f t="shared" si="1"/>
        <v>149548</v>
      </c>
      <c r="I126" s="77"/>
      <c r="J126" s="28"/>
      <c r="K126" s="29"/>
    </row>
    <row r="127" spans="1:11" ht="45" x14ac:dyDescent="0.25">
      <c r="A127" s="5" t="s">
        <v>172</v>
      </c>
      <c r="B127" s="3">
        <v>123</v>
      </c>
      <c r="C127" s="6" t="s">
        <v>51</v>
      </c>
      <c r="D127" s="32" t="s">
        <v>165</v>
      </c>
      <c r="E127" s="56" t="s">
        <v>57</v>
      </c>
      <c r="F127" s="74">
        <v>1</v>
      </c>
      <c r="G127" s="39">
        <v>131638</v>
      </c>
      <c r="H127" s="50">
        <f t="shared" si="1"/>
        <v>131638</v>
      </c>
      <c r="I127" s="77"/>
      <c r="J127" s="28"/>
      <c r="K127" s="29"/>
    </row>
    <row r="128" spans="1:11" ht="33.75" x14ac:dyDescent="0.25">
      <c r="A128" s="5" t="s">
        <v>172</v>
      </c>
      <c r="B128" s="3">
        <v>124</v>
      </c>
      <c r="C128" s="6" t="s">
        <v>52</v>
      </c>
      <c r="D128" s="32" t="s">
        <v>166</v>
      </c>
      <c r="E128" s="56" t="s">
        <v>57</v>
      </c>
      <c r="F128" s="74">
        <v>1</v>
      </c>
      <c r="G128" s="39">
        <v>155717</v>
      </c>
      <c r="H128" s="50">
        <f t="shared" si="1"/>
        <v>155717</v>
      </c>
      <c r="I128" s="77"/>
      <c r="J128" s="28"/>
      <c r="K128" s="29"/>
    </row>
    <row r="129" spans="1:11" ht="56.25" x14ac:dyDescent="0.25">
      <c r="A129" s="5" t="s">
        <v>172</v>
      </c>
      <c r="B129" s="3">
        <v>125</v>
      </c>
      <c r="C129" s="6" t="s">
        <v>112</v>
      </c>
      <c r="D129" s="32" t="s">
        <v>111</v>
      </c>
      <c r="E129" s="56" t="s">
        <v>57</v>
      </c>
      <c r="F129" s="74">
        <v>2</v>
      </c>
      <c r="G129" s="39">
        <v>87125</v>
      </c>
      <c r="H129" s="50">
        <f t="shared" si="1"/>
        <v>174250</v>
      </c>
      <c r="I129" s="77"/>
      <c r="J129" s="28"/>
      <c r="K129" s="29"/>
    </row>
    <row r="130" spans="1:11" ht="56.25" x14ac:dyDescent="0.25">
      <c r="A130" s="5" t="s">
        <v>172</v>
      </c>
      <c r="B130" s="3">
        <v>126</v>
      </c>
      <c r="C130" s="6" t="s">
        <v>112</v>
      </c>
      <c r="D130" s="32" t="s">
        <v>113</v>
      </c>
      <c r="E130" s="56" t="s">
        <v>57</v>
      </c>
      <c r="F130" s="74">
        <v>2</v>
      </c>
      <c r="G130" s="39">
        <v>78925</v>
      </c>
      <c r="H130" s="50">
        <f t="shared" si="1"/>
        <v>157850</v>
      </c>
      <c r="I130" s="77"/>
      <c r="J130" s="28"/>
      <c r="K130" s="29"/>
    </row>
    <row r="131" spans="1:11" ht="67.5" x14ac:dyDescent="0.25">
      <c r="A131" s="5" t="s">
        <v>172</v>
      </c>
      <c r="B131" s="3">
        <v>127</v>
      </c>
      <c r="C131" s="6" t="s">
        <v>307</v>
      </c>
      <c r="D131" s="32" t="s">
        <v>114</v>
      </c>
      <c r="E131" s="56" t="s">
        <v>57</v>
      </c>
      <c r="F131" s="74">
        <v>2</v>
      </c>
      <c r="G131" s="39">
        <v>93275</v>
      </c>
      <c r="H131" s="50">
        <f t="shared" si="1"/>
        <v>186550</v>
      </c>
      <c r="I131" s="77"/>
      <c r="J131" s="28"/>
      <c r="K131" s="29"/>
    </row>
    <row r="132" spans="1:11" ht="45" x14ac:dyDescent="0.25">
      <c r="A132" s="5" t="s">
        <v>172</v>
      </c>
      <c r="B132" s="3">
        <v>128</v>
      </c>
      <c r="C132" s="6" t="s">
        <v>115</v>
      </c>
      <c r="D132" s="32" t="s">
        <v>116</v>
      </c>
      <c r="E132" s="56" t="s">
        <v>57</v>
      </c>
      <c r="F132" s="74">
        <v>2</v>
      </c>
      <c r="G132" s="39">
        <v>262400</v>
      </c>
      <c r="H132" s="50">
        <f t="shared" si="1"/>
        <v>524800</v>
      </c>
      <c r="I132" s="77"/>
      <c r="J132" s="28"/>
      <c r="K132" s="29"/>
    </row>
    <row r="133" spans="1:11" ht="45" x14ac:dyDescent="0.25">
      <c r="A133" s="5" t="s">
        <v>172</v>
      </c>
      <c r="B133" s="3">
        <v>129</v>
      </c>
      <c r="C133" s="6" t="s">
        <v>308</v>
      </c>
      <c r="D133" s="32" t="s">
        <v>117</v>
      </c>
      <c r="E133" s="56" t="s">
        <v>57</v>
      </c>
      <c r="F133" s="74">
        <v>1</v>
      </c>
      <c r="G133" s="39">
        <v>128125</v>
      </c>
      <c r="H133" s="50">
        <f t="shared" si="1"/>
        <v>128125</v>
      </c>
      <c r="I133" s="77"/>
      <c r="J133" s="28"/>
      <c r="K133" s="29"/>
    </row>
    <row r="134" spans="1:11" ht="45" x14ac:dyDescent="0.25">
      <c r="A134" s="5" t="s">
        <v>172</v>
      </c>
      <c r="B134" s="3">
        <v>130</v>
      </c>
      <c r="C134" s="6" t="s">
        <v>309</v>
      </c>
      <c r="D134" s="32" t="s">
        <v>118</v>
      </c>
      <c r="E134" s="56" t="s">
        <v>57</v>
      </c>
      <c r="F134" s="74">
        <v>1</v>
      </c>
      <c r="G134" s="39">
        <v>102500</v>
      </c>
      <c r="H134" s="50">
        <f t="shared" ref="H134:H161" si="2">G134*F134</f>
        <v>102500</v>
      </c>
      <c r="I134" s="77"/>
      <c r="J134" s="28"/>
      <c r="K134" s="29"/>
    </row>
    <row r="135" spans="1:11" ht="33.75" x14ac:dyDescent="0.25">
      <c r="A135" s="5" t="s">
        <v>172</v>
      </c>
      <c r="B135" s="3">
        <v>131</v>
      </c>
      <c r="C135" s="6" t="s">
        <v>310</v>
      </c>
      <c r="D135" s="32" t="s">
        <v>119</v>
      </c>
      <c r="E135" s="56" t="s">
        <v>57</v>
      </c>
      <c r="F135" s="74">
        <v>1</v>
      </c>
      <c r="G135" s="39">
        <v>82000</v>
      </c>
      <c r="H135" s="50">
        <f t="shared" si="2"/>
        <v>82000</v>
      </c>
      <c r="I135" s="77"/>
      <c r="J135" s="28"/>
      <c r="K135" s="29"/>
    </row>
    <row r="136" spans="1:11" ht="78.75" x14ac:dyDescent="0.25">
      <c r="A136" s="5" t="s">
        <v>172</v>
      </c>
      <c r="B136" s="3">
        <v>132</v>
      </c>
      <c r="C136" s="6" t="s">
        <v>120</v>
      </c>
      <c r="D136" s="32" t="s">
        <v>121</v>
      </c>
      <c r="E136" s="56" t="s">
        <v>57</v>
      </c>
      <c r="F136" s="74">
        <v>1</v>
      </c>
      <c r="G136" s="39">
        <v>267874</v>
      </c>
      <c r="H136" s="50">
        <f t="shared" si="2"/>
        <v>267874</v>
      </c>
      <c r="I136" s="77"/>
      <c r="J136" s="28"/>
      <c r="K136" s="29"/>
    </row>
    <row r="137" spans="1:11" ht="78.75" x14ac:dyDescent="0.25">
      <c r="A137" s="5" t="s">
        <v>172</v>
      </c>
      <c r="B137" s="3">
        <v>133</v>
      </c>
      <c r="C137" s="6" t="s">
        <v>122</v>
      </c>
      <c r="D137" s="32" t="s">
        <v>123</v>
      </c>
      <c r="E137" s="56" t="s">
        <v>57</v>
      </c>
      <c r="F137" s="74">
        <v>1</v>
      </c>
      <c r="G137" s="39">
        <v>161950</v>
      </c>
      <c r="H137" s="50">
        <f t="shared" si="2"/>
        <v>161950</v>
      </c>
      <c r="I137" s="77"/>
      <c r="J137" s="28"/>
      <c r="K137" s="29"/>
    </row>
    <row r="138" spans="1:11" ht="67.5" x14ac:dyDescent="0.25">
      <c r="A138" s="5" t="s">
        <v>172</v>
      </c>
      <c r="B138" s="3">
        <v>134</v>
      </c>
      <c r="C138" s="6" t="s">
        <v>311</v>
      </c>
      <c r="D138" s="32" t="s">
        <v>124</v>
      </c>
      <c r="E138" s="56" t="s">
        <v>57</v>
      </c>
      <c r="F138" s="74">
        <v>1</v>
      </c>
      <c r="G138" s="39">
        <v>770560</v>
      </c>
      <c r="H138" s="50">
        <f t="shared" si="2"/>
        <v>770560</v>
      </c>
      <c r="I138" s="77"/>
      <c r="J138" s="28"/>
      <c r="K138" s="29"/>
    </row>
    <row r="139" spans="1:11" ht="45" x14ac:dyDescent="0.25">
      <c r="A139" s="14" t="s">
        <v>125</v>
      </c>
      <c r="B139" s="3">
        <v>135</v>
      </c>
      <c r="C139" s="31" t="s">
        <v>0</v>
      </c>
      <c r="D139" s="36" t="s">
        <v>225</v>
      </c>
      <c r="E139" s="56" t="s">
        <v>57</v>
      </c>
      <c r="F139" s="74">
        <v>4</v>
      </c>
      <c r="G139" s="44">
        <v>28315</v>
      </c>
      <c r="H139" s="50">
        <f t="shared" si="2"/>
        <v>113260</v>
      </c>
      <c r="I139" s="77"/>
      <c r="J139" s="28"/>
    </row>
    <row r="140" spans="1:11" ht="45" x14ac:dyDescent="0.25">
      <c r="A140" s="14" t="s">
        <v>125</v>
      </c>
      <c r="B140" s="3">
        <v>136</v>
      </c>
      <c r="C140" s="31" t="s">
        <v>1</v>
      </c>
      <c r="D140" s="37" t="s">
        <v>226</v>
      </c>
      <c r="E140" s="56" t="s">
        <v>57</v>
      </c>
      <c r="F140" s="74">
        <v>4</v>
      </c>
      <c r="G140" s="44">
        <v>28315</v>
      </c>
      <c r="H140" s="50">
        <f t="shared" si="2"/>
        <v>113260</v>
      </c>
      <c r="I140" s="77"/>
      <c r="J140" s="28"/>
    </row>
    <row r="141" spans="1:11" ht="56.25" x14ac:dyDescent="0.25">
      <c r="A141" s="14" t="s">
        <v>125</v>
      </c>
      <c r="B141" s="3">
        <v>137</v>
      </c>
      <c r="C141" s="31" t="s">
        <v>2</v>
      </c>
      <c r="D141" s="37" t="s">
        <v>227</v>
      </c>
      <c r="E141" s="56" t="s">
        <v>57</v>
      </c>
      <c r="F141" s="74">
        <v>2</v>
      </c>
      <c r="G141" s="44">
        <v>35380</v>
      </c>
      <c r="H141" s="50">
        <f t="shared" si="2"/>
        <v>70760</v>
      </c>
      <c r="I141" s="77"/>
      <c r="J141" s="28"/>
    </row>
    <row r="142" spans="1:11" ht="45" x14ac:dyDescent="0.25">
      <c r="A142" s="14" t="s">
        <v>125</v>
      </c>
      <c r="B142" s="3">
        <v>138</v>
      </c>
      <c r="C142" s="31" t="s">
        <v>3</v>
      </c>
      <c r="D142" s="37" t="s">
        <v>228</v>
      </c>
      <c r="E142" s="56" t="s">
        <v>57</v>
      </c>
      <c r="F142" s="74">
        <v>5</v>
      </c>
      <c r="G142" s="44">
        <v>18855</v>
      </c>
      <c r="H142" s="50">
        <f t="shared" si="2"/>
        <v>94275</v>
      </c>
      <c r="I142" s="77"/>
      <c r="J142" s="28"/>
    </row>
    <row r="143" spans="1:11" ht="45" x14ac:dyDescent="0.25">
      <c r="A143" s="14" t="s">
        <v>125</v>
      </c>
      <c r="B143" s="3">
        <v>139</v>
      </c>
      <c r="C143" s="31" t="s">
        <v>4</v>
      </c>
      <c r="D143" s="37" t="s">
        <v>229</v>
      </c>
      <c r="E143" s="56" t="s">
        <v>57</v>
      </c>
      <c r="F143" s="74">
        <v>2</v>
      </c>
      <c r="G143" s="44">
        <v>18855</v>
      </c>
      <c r="H143" s="50">
        <f t="shared" si="2"/>
        <v>37710</v>
      </c>
      <c r="I143" s="77"/>
      <c r="J143" s="28"/>
    </row>
    <row r="144" spans="1:11" ht="45" x14ac:dyDescent="0.25">
      <c r="A144" s="14" t="s">
        <v>125</v>
      </c>
      <c r="B144" s="3">
        <v>140</v>
      </c>
      <c r="C144" s="31" t="s">
        <v>5</v>
      </c>
      <c r="D144" s="37" t="s">
        <v>230</v>
      </c>
      <c r="E144" s="56" t="s">
        <v>57</v>
      </c>
      <c r="F144" s="74">
        <v>2</v>
      </c>
      <c r="G144" s="44">
        <v>23560</v>
      </c>
      <c r="H144" s="50">
        <f t="shared" si="2"/>
        <v>47120</v>
      </c>
      <c r="I144" s="77"/>
      <c r="J144" s="28"/>
    </row>
    <row r="145" spans="1:10" ht="45" x14ac:dyDescent="0.25">
      <c r="A145" s="14" t="s">
        <v>125</v>
      </c>
      <c r="B145" s="3">
        <v>141</v>
      </c>
      <c r="C145" s="31" t="s">
        <v>6</v>
      </c>
      <c r="D145" s="37" t="s">
        <v>231</v>
      </c>
      <c r="E145" s="56" t="s">
        <v>57</v>
      </c>
      <c r="F145" s="74">
        <v>2</v>
      </c>
      <c r="G145" s="44">
        <v>23560</v>
      </c>
      <c r="H145" s="50">
        <f t="shared" si="2"/>
        <v>47120</v>
      </c>
      <c r="I145" s="77"/>
      <c r="J145" s="28"/>
    </row>
    <row r="146" spans="1:10" ht="45" x14ac:dyDescent="0.25">
      <c r="A146" s="14" t="s">
        <v>125</v>
      </c>
      <c r="B146" s="3">
        <v>142</v>
      </c>
      <c r="C146" s="31" t="s">
        <v>7</v>
      </c>
      <c r="D146" s="37" t="s">
        <v>232</v>
      </c>
      <c r="E146" s="56" t="s">
        <v>57</v>
      </c>
      <c r="F146" s="74">
        <v>3</v>
      </c>
      <c r="G146" s="44">
        <v>25525</v>
      </c>
      <c r="H146" s="50">
        <f t="shared" si="2"/>
        <v>76575</v>
      </c>
      <c r="I146" s="77"/>
      <c r="J146" s="28"/>
    </row>
    <row r="147" spans="1:10" ht="45" x14ac:dyDescent="0.25">
      <c r="A147" s="14" t="s">
        <v>125</v>
      </c>
      <c r="B147" s="3">
        <v>143</v>
      </c>
      <c r="C147" s="31" t="s">
        <v>8</v>
      </c>
      <c r="D147" s="37" t="s">
        <v>233</v>
      </c>
      <c r="E147" s="56" t="s">
        <v>57</v>
      </c>
      <c r="F147" s="74">
        <v>1</v>
      </c>
      <c r="G147" s="44">
        <v>12570</v>
      </c>
      <c r="H147" s="50">
        <f t="shared" si="2"/>
        <v>12570</v>
      </c>
      <c r="I147" s="77"/>
      <c r="J147" s="28"/>
    </row>
    <row r="148" spans="1:10" ht="45" x14ac:dyDescent="0.25">
      <c r="A148" s="14" t="s">
        <v>125</v>
      </c>
      <c r="B148" s="3">
        <v>144</v>
      </c>
      <c r="C148" s="31" t="s">
        <v>9</v>
      </c>
      <c r="D148" s="37" t="s">
        <v>234</v>
      </c>
      <c r="E148" s="56" t="s">
        <v>57</v>
      </c>
      <c r="F148" s="74">
        <v>1</v>
      </c>
      <c r="G148" s="44">
        <v>12570</v>
      </c>
      <c r="H148" s="50">
        <f t="shared" si="2"/>
        <v>12570</v>
      </c>
      <c r="I148" s="77"/>
      <c r="J148" s="28"/>
    </row>
    <row r="149" spans="1:10" ht="33.75" x14ac:dyDescent="0.25">
      <c r="A149" s="14" t="s">
        <v>125</v>
      </c>
      <c r="B149" s="3">
        <v>145</v>
      </c>
      <c r="C149" s="31" t="s">
        <v>10</v>
      </c>
      <c r="D149" s="37" t="s">
        <v>235</v>
      </c>
      <c r="E149" s="56" t="s">
        <v>57</v>
      </c>
      <c r="F149" s="74">
        <v>4</v>
      </c>
      <c r="G149" s="44">
        <v>8845</v>
      </c>
      <c r="H149" s="50">
        <f t="shared" si="2"/>
        <v>35380</v>
      </c>
      <c r="I149" s="77"/>
      <c r="J149" s="28"/>
    </row>
    <row r="150" spans="1:10" ht="33.75" x14ac:dyDescent="0.25">
      <c r="A150" s="14" t="s">
        <v>125</v>
      </c>
      <c r="B150" s="3">
        <v>146</v>
      </c>
      <c r="C150" s="31" t="s">
        <v>11</v>
      </c>
      <c r="D150" s="37" t="s">
        <v>236</v>
      </c>
      <c r="E150" s="56" t="s">
        <v>57</v>
      </c>
      <c r="F150" s="74">
        <v>4</v>
      </c>
      <c r="G150" s="44">
        <v>8845</v>
      </c>
      <c r="H150" s="50">
        <f t="shared" si="2"/>
        <v>35380</v>
      </c>
      <c r="I150" s="77"/>
      <c r="J150" s="28"/>
    </row>
    <row r="151" spans="1:10" ht="33.75" x14ac:dyDescent="0.25">
      <c r="A151" s="14" t="s">
        <v>125</v>
      </c>
      <c r="B151" s="3">
        <v>147</v>
      </c>
      <c r="C151" s="31" t="s">
        <v>12</v>
      </c>
      <c r="D151" s="37" t="s">
        <v>237</v>
      </c>
      <c r="E151" s="56" t="s">
        <v>57</v>
      </c>
      <c r="F151" s="74">
        <v>4</v>
      </c>
      <c r="G151" s="44">
        <v>8845</v>
      </c>
      <c r="H151" s="50">
        <f t="shared" si="2"/>
        <v>35380</v>
      </c>
      <c r="I151" s="77"/>
      <c r="J151" s="28"/>
    </row>
    <row r="152" spans="1:10" ht="33.75" x14ac:dyDescent="0.25">
      <c r="A152" s="14" t="s">
        <v>125</v>
      </c>
      <c r="B152" s="3">
        <v>148</v>
      </c>
      <c r="C152" s="31" t="s">
        <v>13</v>
      </c>
      <c r="D152" s="37" t="s">
        <v>238</v>
      </c>
      <c r="E152" s="56" t="s">
        <v>57</v>
      </c>
      <c r="F152" s="74">
        <v>4</v>
      </c>
      <c r="G152" s="44">
        <v>8845</v>
      </c>
      <c r="H152" s="50">
        <f t="shared" si="2"/>
        <v>35380</v>
      </c>
      <c r="I152" s="77"/>
      <c r="J152" s="28"/>
    </row>
    <row r="153" spans="1:10" ht="33.75" x14ac:dyDescent="0.25">
      <c r="A153" s="14" t="s">
        <v>125</v>
      </c>
      <c r="B153" s="3">
        <v>149</v>
      </c>
      <c r="C153" s="31" t="s">
        <v>14</v>
      </c>
      <c r="D153" s="37" t="s">
        <v>239</v>
      </c>
      <c r="E153" s="56" t="s">
        <v>57</v>
      </c>
      <c r="F153" s="74">
        <v>4</v>
      </c>
      <c r="G153" s="44">
        <v>8845</v>
      </c>
      <c r="H153" s="50">
        <f t="shared" si="2"/>
        <v>35380</v>
      </c>
      <c r="I153" s="77"/>
      <c r="J153" s="28"/>
    </row>
    <row r="154" spans="1:10" ht="33.75" x14ac:dyDescent="0.25">
      <c r="A154" s="14" t="s">
        <v>125</v>
      </c>
      <c r="B154" s="3">
        <v>150</v>
      </c>
      <c r="C154" s="31" t="s">
        <v>15</v>
      </c>
      <c r="D154" s="37" t="s">
        <v>240</v>
      </c>
      <c r="E154" s="56" t="s">
        <v>57</v>
      </c>
      <c r="F154" s="74">
        <v>4</v>
      </c>
      <c r="G154" s="44">
        <v>8845</v>
      </c>
      <c r="H154" s="50">
        <f t="shared" si="2"/>
        <v>35380</v>
      </c>
      <c r="I154" s="77"/>
      <c r="J154" s="28"/>
    </row>
    <row r="155" spans="1:10" ht="33.75" x14ac:dyDescent="0.25">
      <c r="A155" s="14" t="s">
        <v>125</v>
      </c>
      <c r="B155" s="3">
        <v>151</v>
      </c>
      <c r="C155" s="31" t="s">
        <v>16</v>
      </c>
      <c r="D155" s="37" t="s">
        <v>241</v>
      </c>
      <c r="E155" s="56" t="s">
        <v>57</v>
      </c>
      <c r="F155" s="74">
        <v>4</v>
      </c>
      <c r="G155" s="44">
        <v>8845</v>
      </c>
      <c r="H155" s="50">
        <f t="shared" si="2"/>
        <v>35380</v>
      </c>
      <c r="I155" s="77"/>
      <c r="J155" s="28"/>
    </row>
    <row r="156" spans="1:10" ht="33.75" x14ac:dyDescent="0.25">
      <c r="A156" s="14" t="s">
        <v>125</v>
      </c>
      <c r="B156" s="3">
        <v>152</v>
      </c>
      <c r="C156" s="31" t="s">
        <v>17</v>
      </c>
      <c r="D156" s="37" t="s">
        <v>242</v>
      </c>
      <c r="E156" s="56" t="s">
        <v>57</v>
      </c>
      <c r="F156" s="74">
        <v>1</v>
      </c>
      <c r="G156" s="44">
        <v>31420</v>
      </c>
      <c r="H156" s="50">
        <f t="shared" si="2"/>
        <v>31420</v>
      </c>
      <c r="I156" s="77"/>
      <c r="J156" s="28"/>
    </row>
    <row r="157" spans="1:10" ht="33.75" x14ac:dyDescent="0.25">
      <c r="A157" s="14" t="s">
        <v>125</v>
      </c>
      <c r="B157" s="3">
        <v>153</v>
      </c>
      <c r="C157" s="31" t="s">
        <v>18</v>
      </c>
      <c r="D157" s="37" t="s">
        <v>243</v>
      </c>
      <c r="E157" s="56" t="s">
        <v>57</v>
      </c>
      <c r="F157" s="74">
        <v>1</v>
      </c>
      <c r="G157" s="44">
        <v>47125</v>
      </c>
      <c r="H157" s="50">
        <f t="shared" si="2"/>
        <v>47125</v>
      </c>
      <c r="I157" s="77"/>
      <c r="J157" s="28"/>
    </row>
    <row r="158" spans="1:10" ht="101.25" x14ac:dyDescent="0.25">
      <c r="A158" s="5" t="s">
        <v>173</v>
      </c>
      <c r="B158" s="3">
        <v>154</v>
      </c>
      <c r="C158" s="8" t="s">
        <v>108</v>
      </c>
      <c r="D158" s="33" t="s">
        <v>109</v>
      </c>
      <c r="E158" s="56" t="s">
        <v>57</v>
      </c>
      <c r="F158" s="74">
        <v>1</v>
      </c>
      <c r="G158" s="40">
        <v>123476</v>
      </c>
      <c r="H158" s="50">
        <f t="shared" si="2"/>
        <v>123476</v>
      </c>
      <c r="I158" s="77"/>
      <c r="J158" s="28"/>
    </row>
    <row r="159" spans="1:10" ht="45" x14ac:dyDescent="0.25">
      <c r="A159" s="5" t="s">
        <v>173</v>
      </c>
      <c r="B159" s="3">
        <v>155</v>
      </c>
      <c r="C159" s="8" t="s">
        <v>54</v>
      </c>
      <c r="D159" s="33" t="s">
        <v>110</v>
      </c>
      <c r="E159" s="56" t="s">
        <v>57</v>
      </c>
      <c r="F159" s="74">
        <v>1</v>
      </c>
      <c r="G159" s="40">
        <v>231750</v>
      </c>
      <c r="H159" s="50">
        <f t="shared" si="2"/>
        <v>231750</v>
      </c>
      <c r="I159" s="77"/>
      <c r="J159" s="28"/>
    </row>
    <row r="160" spans="1:10" ht="203.25" customHeight="1" x14ac:dyDescent="0.25">
      <c r="A160" s="5" t="s">
        <v>173</v>
      </c>
      <c r="B160" s="3">
        <v>156</v>
      </c>
      <c r="C160" s="30" t="s">
        <v>218</v>
      </c>
      <c r="D160" s="33" t="s">
        <v>246</v>
      </c>
      <c r="E160" s="56" t="s">
        <v>57</v>
      </c>
      <c r="F160" s="74">
        <v>200</v>
      </c>
      <c r="G160" s="40">
        <v>2114</v>
      </c>
      <c r="H160" s="50">
        <f t="shared" si="2"/>
        <v>422800</v>
      </c>
      <c r="I160" s="77"/>
      <c r="J160" s="28"/>
    </row>
    <row r="161" spans="1:10" ht="236.25" x14ac:dyDescent="0.25">
      <c r="A161" s="5" t="s">
        <v>173</v>
      </c>
      <c r="B161" s="3">
        <v>157</v>
      </c>
      <c r="C161" s="8" t="s">
        <v>219</v>
      </c>
      <c r="D161" s="33" t="s">
        <v>247</v>
      </c>
      <c r="E161" s="56" t="s">
        <v>57</v>
      </c>
      <c r="F161" s="74">
        <v>20</v>
      </c>
      <c r="G161" s="40">
        <v>2892</v>
      </c>
      <c r="H161" s="50">
        <f t="shared" si="2"/>
        <v>57840</v>
      </c>
      <c r="I161" s="77"/>
      <c r="J161" s="28"/>
    </row>
    <row r="162" spans="1:10" s="15" customFormat="1" ht="23.25" customHeight="1" x14ac:dyDescent="0.25">
      <c r="A162" s="5"/>
      <c r="B162" s="3"/>
      <c r="C162" s="4" t="s">
        <v>245</v>
      </c>
      <c r="D162" s="4"/>
      <c r="E162" s="38"/>
      <c r="F162" s="4"/>
      <c r="G162" s="4"/>
      <c r="H162" s="51">
        <f>SUM(H5:H161)</f>
        <v>50957424</v>
      </c>
      <c r="I162" s="12"/>
    </row>
    <row r="163" spans="1:10" s="15" customFormat="1" ht="37.9" customHeight="1" x14ac:dyDescent="0.25">
      <c r="A163" s="18"/>
      <c r="B163" s="24"/>
      <c r="C163" s="21"/>
      <c r="D163" s="58" t="s">
        <v>322</v>
      </c>
      <c r="E163" s="57"/>
      <c r="F163" s="21"/>
      <c r="G163" s="21"/>
      <c r="H163" s="52"/>
      <c r="I163" s="17"/>
    </row>
  </sheetData>
  <mergeCells count="8">
    <mergeCell ref="G1:H1"/>
    <mergeCell ref="A114:A116"/>
    <mergeCell ref="A99:A104"/>
    <mergeCell ref="A105:A107"/>
    <mergeCell ref="I3:M3"/>
    <mergeCell ref="A108:A110"/>
    <mergeCell ref="A111:A113"/>
    <mergeCell ref="C2:J2"/>
  </mergeCells>
  <phoneticPr fontId="9" type="noConversion"/>
  <pageMargins left="0.25" right="0.25" top="0.75" bottom="0.75" header="0.3" footer="0.3"/>
  <pageSetup paperSize="9" scale="62" fitToHeight="0" orientation="portrait" r:id="rId1"/>
  <rowBreaks count="4" manualBreakCount="4">
    <brk id="37" min="1" max="24" man="1"/>
    <brk id="81" min="1" max="24" man="1"/>
    <brk id="142" min="1" max="24" man="1"/>
    <brk id="165" min="1"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1</vt:lpstr>
      <vt:lpstr>'1'!Область_печати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2024-04-04T08:27:17Z</dcterms:modified>
</cp:coreProperties>
</file>